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40" activeTab="0"/>
  </bookViews>
  <sheets>
    <sheet name="H0" sheetId="1" r:id="rId1"/>
    <sheet name="H1" sheetId="2" r:id="rId2"/>
    <sheet name="H2" sheetId="3" r:id="rId3"/>
  </sheets>
  <definedNames/>
  <calcPr fullCalcOnLoad="1"/>
</workbook>
</file>

<file path=xl/sharedStrings.xml><?xml version="1.0" encoding="utf-8"?>
<sst xmlns="http://schemas.openxmlformats.org/spreadsheetml/2006/main" count="117" uniqueCount="83">
  <si>
    <t>Subvención corregida/ Subvención concedida</t>
  </si>
  <si>
    <r>
      <t xml:space="preserve">ORDEN de la Consejera de Medio Ambiente, por la que se regula la concesión de subvenciones a Ayuntamientos, Mancomunidades, otras Entidades Locales, Organismos Autónomos Locales y Sociedades Mercantiles Locales que realicen acciones que promuevan el desarrollo sostenible
</t>
    </r>
    <r>
      <rPr>
        <b/>
        <i/>
        <sz val="11.5"/>
        <color indexed="21"/>
        <rFont val="Arial"/>
        <family val="2"/>
      </rPr>
      <t>Ingurumen-sailburuaren Agindua, garapen jasangarria bultzatzen duten ekintzak burutzen dituzten udalei, mankomunitateei, bestelako tokiko erakundeei, tokiko erakunde autonomoei eta tokiko merkataritza sozietateei zuzendutako diru laguntzak ematea arautzen duena</t>
    </r>
  </si>
  <si>
    <r>
      <t xml:space="preserve">Convocatoria / Orden:
</t>
    </r>
    <r>
      <rPr>
        <b/>
        <i/>
        <sz val="10"/>
        <color indexed="21"/>
        <rFont val="Arial"/>
        <family val="2"/>
      </rPr>
      <t>Deialdia / Agindua:</t>
    </r>
  </si>
  <si>
    <r>
      <t xml:space="preserve">Entidad Beneficiaria:
</t>
    </r>
    <r>
      <rPr>
        <b/>
        <i/>
        <sz val="10"/>
        <color indexed="21"/>
        <rFont val="Arial"/>
        <family val="2"/>
      </rPr>
      <t>Erakunde onuraduna:</t>
    </r>
  </si>
  <si>
    <r>
      <t xml:space="preserve">Proyecto Subvencionado:
</t>
    </r>
    <r>
      <rPr>
        <b/>
        <i/>
        <sz val="10"/>
        <color indexed="21"/>
        <rFont val="Arial"/>
        <family val="2"/>
      </rPr>
      <t>Diruz lagundutako proiektua:</t>
    </r>
  </si>
  <si>
    <r>
      <t xml:space="preserve">Línea:
</t>
    </r>
    <r>
      <rPr>
        <b/>
        <i/>
        <sz val="10"/>
        <color indexed="21"/>
        <rFont val="Arial"/>
        <family val="2"/>
      </rPr>
      <t>Lerroa:</t>
    </r>
  </si>
  <si>
    <r>
      <t xml:space="preserve">Fecha Factura
</t>
    </r>
    <r>
      <rPr>
        <b/>
        <sz val="10"/>
        <color indexed="21"/>
        <rFont val="Arial"/>
        <family val="2"/>
      </rPr>
      <t>Fakturaren data</t>
    </r>
  </si>
  <si>
    <r>
      <t xml:space="preserve">Emisor
</t>
    </r>
    <r>
      <rPr>
        <b/>
        <sz val="10"/>
        <color indexed="21"/>
        <rFont val="Arial"/>
        <family val="2"/>
      </rPr>
      <t>Jaulkitzailea</t>
    </r>
  </si>
  <si>
    <r>
      <t xml:space="preserve">Importe total
</t>
    </r>
    <r>
      <rPr>
        <b/>
        <sz val="10"/>
        <color indexed="21"/>
        <rFont val="Arial"/>
        <family val="2"/>
      </rPr>
      <t>Zenbatekoa guztira</t>
    </r>
  </si>
  <si>
    <r>
      <t xml:space="preserve">Importe sin IVA
</t>
    </r>
    <r>
      <rPr>
        <b/>
        <sz val="10"/>
        <color indexed="21"/>
        <rFont val="Arial"/>
        <family val="2"/>
      </rPr>
      <t>Zenbatekoa BEZ gabe</t>
    </r>
  </si>
  <si>
    <r>
      <t xml:space="preserve">Gastos admitidos
</t>
    </r>
    <r>
      <rPr>
        <b/>
        <sz val="10"/>
        <color indexed="21"/>
        <rFont val="Arial"/>
        <family val="2"/>
      </rPr>
      <t>Onartutako gastuak</t>
    </r>
  </si>
  <si>
    <r>
      <t xml:space="preserve">Gastos no subvencionables
</t>
    </r>
    <r>
      <rPr>
        <b/>
        <sz val="10"/>
        <color indexed="21"/>
        <rFont val="Arial"/>
        <family val="2"/>
      </rPr>
      <t>Diruz lagun ez daitezkeen gastuak</t>
    </r>
  </si>
  <si>
    <t>Pagador
Ordaintzailea</t>
  </si>
  <si>
    <r>
      <t xml:space="preserve">Concepto Ingreso
</t>
    </r>
    <r>
      <rPr>
        <b/>
        <sz val="10"/>
        <color indexed="21"/>
        <rFont val="Arial"/>
        <family val="2"/>
      </rPr>
      <t>Diru-sarreraren kontzeptua</t>
    </r>
  </si>
  <si>
    <r>
      <t xml:space="preserve">Subvención concedida / </t>
    </r>
    <r>
      <rPr>
        <b/>
        <sz val="16"/>
        <color indexed="21"/>
        <rFont val="Arial"/>
        <family val="2"/>
      </rPr>
      <t>Emandako diru-laguntza</t>
    </r>
  </si>
  <si>
    <r>
      <t xml:space="preserve">Porcentaje subv correspondiente según Orden (investigación)
</t>
    </r>
    <r>
      <rPr>
        <b/>
        <i/>
        <sz val="10"/>
        <color indexed="21"/>
        <rFont val="Arial"/>
        <family val="2"/>
      </rPr>
      <t>Diru-laguntzaren ehunekoa, aginduaren arabera (ikerketa)</t>
    </r>
  </si>
  <si>
    <r>
      <t xml:space="preserve">Porcentaje subv correspondiente según Orden (recuperación)
</t>
    </r>
    <r>
      <rPr>
        <b/>
        <i/>
        <sz val="10"/>
        <color indexed="21"/>
        <rFont val="Arial"/>
        <family val="2"/>
      </rPr>
      <t>Diru-laguntzaren ehunekoa, aginduaren arabera (leheneratzea)</t>
    </r>
  </si>
  <si>
    <r>
      <t xml:space="preserve">Importe máximo investigación (si primase el porcentaje)
</t>
    </r>
    <r>
      <rPr>
        <b/>
        <i/>
        <sz val="10"/>
        <color indexed="21"/>
        <rFont val="Arial"/>
        <family val="2"/>
      </rPr>
      <t>Ikerketaren gehieneko zenbatekoa (ehunekoak garrantzia balu)</t>
    </r>
  </si>
  <si>
    <r>
      <t xml:space="preserve">Importe máximo recuperación (si primase el porcentaje)
</t>
    </r>
    <r>
      <rPr>
        <b/>
        <i/>
        <sz val="10"/>
        <color indexed="21"/>
        <rFont val="Arial"/>
        <family val="2"/>
      </rPr>
      <t>Leheneratzeko gehieneko zenbatekoa (ehunekoak garrantzia balu)</t>
    </r>
  </si>
  <si>
    <r>
      <t xml:space="preserve">Subvención corregida / </t>
    </r>
    <r>
      <rPr>
        <b/>
        <sz val="20"/>
        <color indexed="21"/>
        <rFont val="Arial"/>
        <family val="2"/>
      </rPr>
      <t>Diru-laguntza zuzendua</t>
    </r>
  </si>
  <si>
    <t>Diru-laguntza zuzendua 
/Emandako diru-laguntza</t>
  </si>
  <si>
    <r>
      <t xml:space="preserve">Porcentaje subv </t>
    </r>
    <r>
      <rPr>
        <b/>
        <i/>
        <u val="single"/>
        <sz val="10"/>
        <rFont val="Arial"/>
        <family val="2"/>
      </rPr>
      <t>Investigación:</t>
    </r>
    <r>
      <rPr>
        <b/>
        <i/>
        <sz val="10"/>
        <rFont val="Arial"/>
        <family val="2"/>
      </rPr>
      <t xml:space="preserve">
</t>
    </r>
    <r>
      <rPr>
        <b/>
        <i/>
        <u val="single"/>
        <sz val="10"/>
        <color indexed="21"/>
        <rFont val="Arial"/>
        <family val="2"/>
      </rPr>
      <t>Ikerketarako</t>
    </r>
    <r>
      <rPr>
        <b/>
        <i/>
        <sz val="10"/>
        <color indexed="21"/>
        <rFont val="Arial"/>
        <family val="2"/>
      </rPr>
      <t xml:space="preserve"> diru-laguntzaren ehunekoa:</t>
    </r>
  </si>
  <si>
    <r>
      <t xml:space="preserve">Porcentaje subv </t>
    </r>
    <r>
      <rPr>
        <b/>
        <i/>
        <u val="single"/>
        <sz val="10"/>
        <rFont val="Arial"/>
        <family val="2"/>
      </rPr>
      <t>Recuperación</t>
    </r>
    <r>
      <rPr>
        <b/>
        <i/>
        <sz val="10"/>
        <rFont val="Arial"/>
        <family val="2"/>
      </rPr>
      <t xml:space="preserve">:
</t>
    </r>
    <r>
      <rPr>
        <b/>
        <i/>
        <u val="single"/>
        <sz val="10"/>
        <color indexed="21"/>
        <rFont val="Arial"/>
        <family val="2"/>
      </rPr>
      <t>Leheneratzeko</t>
    </r>
    <r>
      <rPr>
        <b/>
        <i/>
        <sz val="10"/>
        <color indexed="21"/>
        <rFont val="Arial"/>
        <family val="2"/>
      </rPr>
      <t xml:space="preserve"> diru-laguntzaren ehunekoa:</t>
    </r>
  </si>
  <si>
    <t xml:space="preserve">SUELOS CONTAMINADOS / KUTSATUTAKO LURZORUAK </t>
  </si>
  <si>
    <t>http://www.ingurumena.ejgv.euskadi.net/bopv2/datos/2011/03/1101404a.pdf</t>
  </si>
  <si>
    <t>https://euskadi.net/bopv2/datos/2012/05/1202388a.pdf</t>
  </si>
  <si>
    <t>CAST</t>
  </si>
  <si>
    <t>EUSK</t>
  </si>
  <si>
    <t>http://www.lehendakaritza.ejgv.euskadi.net/r48-bopv2/es/p43aBOPVWebWar/VerParalelo.do?cd2009003679</t>
  </si>
  <si>
    <t>http://www.lehendakaritza.ejgv.euskadi.net/r48-bopv2/es/p43aBOPVWebWar/VerParalelo.do?cd2010004058</t>
  </si>
  <si>
    <t>http://www.lehendakaritza.ejgv.euskadi.net/r48-bopv2/es/p43aBOPVWebWar/VerParalelo.do?cs2011000051</t>
  </si>
  <si>
    <t>Dato</t>
  </si>
  <si>
    <t>Fecha Orden</t>
  </si>
  <si>
    <t>Fecha BOPV</t>
  </si>
  <si>
    <t>http://www.lehendakaritza.ejgv.euskadi.net/r48-bopv2/es/p43aBOPVWebWar/VerParalelo.do?cd2012002388</t>
  </si>
  <si>
    <t>http://www.lehendakaritza.ejgv.euskadi.net/r48-bopv2/es/bopv2/datos/Ultimo.shtml</t>
  </si>
  <si>
    <t>BOPV</t>
  </si>
  <si>
    <t>Fecha Resolución</t>
  </si>
  <si>
    <r>
      <t xml:space="preserve">IVA Subvencionable
</t>
    </r>
    <r>
      <rPr>
        <b/>
        <sz val="10"/>
        <color indexed="21"/>
        <rFont val="Arial"/>
        <family val="2"/>
      </rPr>
      <t>Diruz laguntzeko moduko BEZA</t>
    </r>
  </si>
  <si>
    <r>
      <t xml:space="preserve">Ref y Concepto Factura
</t>
    </r>
    <r>
      <rPr>
        <b/>
        <sz val="10"/>
        <color indexed="21"/>
        <rFont val="Arial"/>
        <family val="2"/>
      </rPr>
      <t>Fakturaren kontzeptua eta erref</t>
    </r>
  </si>
  <si>
    <r>
      <t xml:space="preserve">Observaciones
</t>
    </r>
    <r>
      <rPr>
        <b/>
        <sz val="10"/>
        <color indexed="21"/>
        <rFont val="Arial"/>
        <family val="2"/>
      </rPr>
      <t>Behaketak</t>
    </r>
  </si>
  <si>
    <r>
      <t>Total Gastos /</t>
    </r>
    <r>
      <rPr>
        <b/>
        <sz val="12"/>
        <color indexed="21"/>
        <rFont val="Arial"/>
        <family val="2"/>
      </rPr>
      <t xml:space="preserve"> Gastuen guztira</t>
    </r>
  </si>
  <si>
    <r>
      <t xml:space="preserve">Importe pendiente de financiar / </t>
    </r>
    <r>
      <rPr>
        <b/>
        <i/>
        <sz val="10"/>
        <color indexed="21"/>
        <rFont val="Arial"/>
        <family val="2"/>
      </rPr>
      <t>Finantzatzeko dagoen zenbatekoa</t>
    </r>
  </si>
  <si>
    <r>
      <t xml:space="preserve">Total Ingresos </t>
    </r>
    <r>
      <rPr>
        <b/>
        <sz val="12"/>
        <color indexed="21"/>
        <rFont val="Arial"/>
        <family val="2"/>
      </rPr>
      <t>/ Diru sarreren guztira</t>
    </r>
  </si>
  <si>
    <t>http://www.lehendakaritza.ejgv.euskadi.net/r48-bopv2/es/bopv2/datos/2013/07/1303096a.pdf</t>
  </si>
  <si>
    <t>http://www.lehendakaritza.ejgv.euskadi.net/r48-bopv2/eu/bopv2/datos/2013/07/1303096e.pdf</t>
  </si>
  <si>
    <t>Si/Bai</t>
  </si>
  <si>
    <t>No/Ez</t>
  </si>
  <si>
    <r>
      <t xml:space="preserve">La subvención corregida es inferior a la subvención inicialmente concedida. De cara a agilizar el pago, si está de acuerdo con el importe de la </t>
    </r>
    <r>
      <rPr>
        <b/>
        <sz val="10"/>
        <rFont val="Arial"/>
        <family val="2"/>
      </rPr>
      <t>Subvención corregida</t>
    </r>
    <r>
      <rPr>
        <sz val="10"/>
        <rFont val="Arial"/>
        <family val="2"/>
      </rPr>
      <t xml:space="preserve"> calculado a través de este Excel, aconsejamos que junto con la documentación justificativa, remita un escrito indicando el importe final de la subvención y el importe pendiente de pago (ver modelo)
-------
Zuzendutako dirulaguntza emandako dirulaguntza baino gutxiagokoa da. Ordainketa prozesua aurreratzeko asmoz, Excel honen bitartez kalkulatutako zenbatekoarekin adoz bazaude, justifikatu beharreko dokumentazioarekin batera, behin betiko kopurua adierazten duen agiri bat bidaltzea gomendatzen dizut, bertan, dirulaguntzaren azken zenbatekoa eta ordaintzeke dagoen zenbatekoa adieraziz. (eredua ikusi).</t>
    </r>
  </si>
  <si>
    <r>
      <t xml:space="preserve">Los cálculos recogidos en este Excel tienen carácter orientativo.
Los datos finales se calcularán una vez revisada la documentación completa del expediente
---
</t>
    </r>
    <r>
      <rPr>
        <i/>
        <sz val="10"/>
        <rFont val="Arial"/>
        <family val="2"/>
      </rPr>
      <t xml:space="preserve">Excel honetan agertzen diren kalkuluak orientagarriak dira.
Behin betiko datuak, espedienteko agiri guztiak aztertu ondoren kalkulatuko dira. </t>
    </r>
  </si>
  <si>
    <r>
      <t>Fecha
D</t>
    </r>
    <r>
      <rPr>
        <b/>
        <sz val="10"/>
        <color indexed="21"/>
        <rFont val="Arial"/>
        <family val="2"/>
      </rPr>
      <t>ata</t>
    </r>
  </si>
  <si>
    <r>
      <t xml:space="preserve">Relación de Ingresos y Gastos para el Cálculo del pago final
</t>
    </r>
    <r>
      <rPr>
        <b/>
        <sz val="13"/>
        <color indexed="21"/>
        <rFont val="Arial"/>
        <family val="2"/>
      </rPr>
      <t>Diru-sarreren eta gastuen zerrenda, azken ordainketa kalkulatzeko</t>
    </r>
  </si>
  <si>
    <r>
      <t xml:space="preserve">Porcentaje primer + segundo pago:
</t>
    </r>
    <r>
      <rPr>
        <b/>
        <i/>
        <sz val="10"/>
        <color indexed="21"/>
        <rFont val="Arial"/>
        <family val="2"/>
      </rPr>
      <t>Lehen + bigarren ordainketaren ehunekoa:</t>
    </r>
  </si>
  <si>
    <r>
      <t xml:space="preserve">Importe máximo (si primase el porcentaje) - TOTAL
</t>
    </r>
    <r>
      <rPr>
        <b/>
        <i/>
        <sz val="10"/>
        <color indexed="21"/>
        <rFont val="Arial"/>
        <family val="2"/>
      </rPr>
      <t>Gehieneko zenbatekoa (ehunekoak garrantzia balu) - GUZTIRA</t>
    </r>
  </si>
  <si>
    <r>
      <t xml:space="preserve">Porcentaje primer + segundo pago (según Orden)
</t>
    </r>
    <r>
      <rPr>
        <b/>
        <i/>
        <sz val="10"/>
        <color indexed="21"/>
        <rFont val="Arial"/>
        <family val="2"/>
      </rPr>
      <t>Lehen + bigarren ordainketaren ehunekoa (aginduaren arabera)</t>
    </r>
  </si>
  <si>
    <r>
      <t xml:space="preserve">Importe primer + segundo pago (ya cobrado)
</t>
    </r>
    <r>
      <rPr>
        <b/>
        <i/>
        <sz val="10"/>
        <color indexed="21"/>
        <rFont val="Arial"/>
        <family val="2"/>
      </rPr>
      <t>Lehen + bigarren ordainketaren zenbatekoa (kobratuta)</t>
    </r>
  </si>
  <si>
    <r>
      <t>Importe tercer pago (</t>
    </r>
    <r>
      <rPr>
        <b/>
        <sz val="16"/>
        <rFont val="Arial"/>
        <family val="2"/>
      </rPr>
      <t>FINAL</t>
    </r>
    <r>
      <rPr>
        <b/>
        <sz val="20"/>
        <rFont val="Arial"/>
        <family val="2"/>
      </rPr>
      <t xml:space="preserve">)
</t>
    </r>
    <r>
      <rPr>
        <b/>
        <sz val="20"/>
        <color indexed="21"/>
        <rFont val="Arial"/>
        <family val="2"/>
      </rPr>
      <t>Hirugarren ordainketaren zenbatekoa (</t>
    </r>
    <r>
      <rPr>
        <b/>
        <sz val="14"/>
        <color indexed="21"/>
        <rFont val="Arial"/>
        <family val="2"/>
      </rPr>
      <t>AZKENA</t>
    </r>
    <r>
      <rPr>
        <b/>
        <sz val="20"/>
        <color indexed="21"/>
        <rFont val="Arial"/>
        <family val="2"/>
      </rPr>
      <t>)</t>
    </r>
  </si>
  <si>
    <r>
      <t xml:space="preserve">Si/No </t>
    </r>
    <r>
      <rPr>
        <sz val="10"/>
        <color indexed="21"/>
        <rFont val="Arial"/>
        <family val="2"/>
      </rPr>
      <t>Bai/Ez</t>
    </r>
  </si>
  <si>
    <t>% Subvención
Dirulaguntzaren %</t>
  </si>
  <si>
    <t>ATM</t>
  </si>
  <si>
    <t>50-75%</t>
  </si>
  <si>
    <t>50-80%</t>
  </si>
  <si>
    <t>BIO</t>
  </si>
  <si>
    <t>70-90%</t>
  </si>
  <si>
    <t>50-90%</t>
  </si>
  <si>
    <t>50-95%</t>
  </si>
  <si>
    <t>SUE</t>
  </si>
  <si>
    <t>60-90%</t>
  </si>
  <si>
    <t>60-95%</t>
  </si>
  <si>
    <r>
      <t xml:space="preserve">SUMA Pago 1+2   / 
</t>
    </r>
    <r>
      <rPr>
        <b/>
        <i/>
        <sz val="12"/>
        <color indexed="57"/>
        <rFont val="Arial"/>
        <family val="2"/>
      </rPr>
      <t>1.+2. Ordainketen GEHIKETA</t>
    </r>
  </si>
  <si>
    <r>
      <t>15 + 15 =</t>
    </r>
    <r>
      <rPr>
        <b/>
        <sz val="10"/>
        <rFont val="Arial"/>
        <family val="2"/>
      </rPr>
      <t>30%</t>
    </r>
  </si>
  <si>
    <r>
      <t xml:space="preserve">20 + 20 = </t>
    </r>
    <r>
      <rPr>
        <b/>
        <sz val="10"/>
        <rFont val="Arial"/>
        <family val="2"/>
      </rPr>
      <t>40%</t>
    </r>
  </si>
  <si>
    <r>
      <t>25 + 25 =</t>
    </r>
    <r>
      <rPr>
        <b/>
        <sz val="10"/>
        <rFont val="Arial"/>
        <family val="2"/>
      </rPr>
      <t>50%</t>
    </r>
  </si>
  <si>
    <t>201X</t>
  </si>
  <si>
    <t>Entidad Beneficiaria / Erakunde onuraduna</t>
  </si>
  <si>
    <t>Título Proyecto (según Resolución BOPV) / Proiektuaren izenburua (EHHAko ebazpenaren arabera)</t>
  </si>
  <si>
    <r>
      <t>25 + 25 =</t>
    </r>
    <r>
      <rPr>
        <b/>
        <sz val="10"/>
        <color indexed="10"/>
        <rFont val="Arial"/>
        <family val="2"/>
      </rPr>
      <t>50%</t>
    </r>
  </si>
  <si>
    <t>https://www.euskadi.eus/y22-bopv/es/bopv2/datos/2016/05/1602088a.shtml</t>
  </si>
  <si>
    <t>https://www.euskadi.eus/y22-bopv/eu/bopv2/datos/2016/05/1602088e.shtml</t>
  </si>
  <si>
    <t>https://www.euskadi.eus/y22-bopv/es/bopv2/datos/2015/07/1503340a.shtml</t>
  </si>
  <si>
    <t>https://www.euskadi.eus/y22-bopv/eu/bopv2/datos/2015/07/1503340e.shtml</t>
  </si>
  <si>
    <t>https://www.euskadi.eus/y22-bopv/es/bopv2/datos/2014/06/1402910a.shtml</t>
  </si>
  <si>
    <t>https://www.euskadi.eus/y22-bopv/eu/bopv2/datos/2014/06/1402910e.shtml</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</si>
</sst>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A]dddd\,\ dd&quot; de &quot;mmmm&quot; de &quot;yyyy"/>
    <numFmt numFmtId="165" formatCode="%\ 0"/>
    <numFmt numFmtId="166" formatCode="0.0%"/>
  </numFmts>
  <fonts count="81">
    <font>
      <sz val="10"/>
      <name val="Arial"/>
      <family val="0"/>
    </font>
    <font>
      <sz val="11"/>
      <color indexed="8"/>
      <name val="Calibri"/>
      <family val="2"/>
    </font>
    <font>
      <b/>
      <sz val="10"/>
      <name val="Arial"/>
      <family val="2"/>
    </font>
    <font>
      <sz val="8"/>
      <name val="Arial"/>
      <family val="2"/>
    </font>
    <font>
      <sz val="10"/>
      <color indexed="10"/>
      <name val="Arial"/>
      <family val="2"/>
    </font>
    <font>
      <strike/>
      <sz val="10"/>
      <name val="Arial"/>
      <family val="2"/>
    </font>
    <font>
      <b/>
      <sz val="20"/>
      <name val="Arial"/>
      <family val="2"/>
    </font>
    <font>
      <b/>
      <sz val="14"/>
      <name val="Arial"/>
      <family val="2"/>
    </font>
    <font>
      <sz val="10"/>
      <color indexed="9"/>
      <name val="Arial"/>
      <family val="2"/>
    </font>
    <font>
      <b/>
      <sz val="10"/>
      <color indexed="10"/>
      <name val="Arial"/>
      <family val="2"/>
    </font>
    <font>
      <b/>
      <i/>
      <sz val="10"/>
      <name val="Arial"/>
      <family val="2"/>
    </font>
    <font>
      <b/>
      <i/>
      <sz val="12"/>
      <name val="Arial"/>
      <family val="2"/>
    </font>
    <font>
      <b/>
      <sz val="14"/>
      <color indexed="12"/>
      <name val="Arial"/>
      <family val="2"/>
    </font>
    <font>
      <sz val="10"/>
      <color indexed="12"/>
      <name val="Arial"/>
      <family val="2"/>
    </font>
    <font>
      <b/>
      <i/>
      <sz val="12"/>
      <color indexed="12"/>
      <name val="Arial"/>
      <family val="2"/>
    </font>
    <font>
      <b/>
      <sz val="13"/>
      <name val="Arial"/>
      <family val="2"/>
    </font>
    <font>
      <b/>
      <sz val="12"/>
      <name val="Arial"/>
      <family val="2"/>
    </font>
    <font>
      <sz val="12"/>
      <name val="Arial"/>
      <family val="2"/>
    </font>
    <font>
      <b/>
      <sz val="16"/>
      <name val="Arial"/>
      <family val="2"/>
    </font>
    <font>
      <b/>
      <i/>
      <sz val="11.5"/>
      <name val="Arial"/>
      <family val="2"/>
    </font>
    <font>
      <b/>
      <i/>
      <sz val="11.5"/>
      <color indexed="21"/>
      <name val="Arial"/>
      <family val="2"/>
    </font>
    <font>
      <b/>
      <i/>
      <sz val="10"/>
      <color indexed="21"/>
      <name val="Arial"/>
      <family val="2"/>
    </font>
    <font>
      <b/>
      <sz val="10"/>
      <color indexed="21"/>
      <name val="Arial"/>
      <family val="2"/>
    </font>
    <font>
      <b/>
      <sz val="13"/>
      <color indexed="21"/>
      <name val="Arial"/>
      <family val="2"/>
    </font>
    <font>
      <b/>
      <sz val="12"/>
      <color indexed="21"/>
      <name val="Arial"/>
      <family val="2"/>
    </font>
    <font>
      <b/>
      <sz val="16"/>
      <color indexed="21"/>
      <name val="Arial"/>
      <family val="2"/>
    </font>
    <font>
      <sz val="10"/>
      <color indexed="21"/>
      <name val="Arial"/>
      <family val="2"/>
    </font>
    <font>
      <b/>
      <sz val="20"/>
      <color indexed="21"/>
      <name val="Arial"/>
      <family val="2"/>
    </font>
    <font>
      <b/>
      <sz val="14"/>
      <color indexed="21"/>
      <name val="Arial"/>
      <family val="2"/>
    </font>
    <font>
      <sz val="6"/>
      <name val="Arial"/>
      <family val="2"/>
    </font>
    <font>
      <b/>
      <i/>
      <u val="single"/>
      <sz val="10"/>
      <name val="Arial"/>
      <family val="2"/>
    </font>
    <font>
      <b/>
      <i/>
      <u val="single"/>
      <sz val="10"/>
      <color indexed="21"/>
      <name val="Arial"/>
      <family val="2"/>
    </font>
    <font>
      <b/>
      <i/>
      <sz val="16"/>
      <color indexed="12"/>
      <name val="Arial"/>
      <family val="2"/>
    </font>
    <font>
      <b/>
      <sz val="11"/>
      <name val="Arial"/>
      <family val="2"/>
    </font>
    <font>
      <i/>
      <sz val="10"/>
      <name val="Arial"/>
      <family val="2"/>
    </font>
    <font>
      <b/>
      <i/>
      <sz val="12"/>
      <color indexed="57"/>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9"/>
      <name val="Arial"/>
      <family val="2"/>
    </font>
    <font>
      <b/>
      <i/>
      <sz val="16"/>
      <color indexed="9"/>
      <name val="Arial"/>
      <family val="2"/>
    </font>
    <font>
      <b/>
      <sz val="18"/>
      <color indexed="8"/>
      <name val="Arial"/>
      <family val="0"/>
    </font>
    <font>
      <b/>
      <sz val="18"/>
      <color indexed="21"/>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0"/>
      <name val="Arial"/>
      <family val="2"/>
    </font>
    <font>
      <sz val="10"/>
      <color theme="0"/>
      <name val="Arial"/>
      <family val="2"/>
    </font>
    <font>
      <sz val="10"/>
      <color rgb="FFFF0000"/>
      <name val="Arial"/>
      <family val="2"/>
    </font>
    <font>
      <b/>
      <i/>
      <sz val="16"/>
      <color theme="0"/>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009900"/>
        <bgColor indexed="64"/>
      </patternFill>
    </fill>
    <fill>
      <patternFill patternType="solid">
        <fgColor indexed="50"/>
        <bgColor indexed="64"/>
      </patternFill>
    </fill>
    <fill>
      <patternFill patternType="solid">
        <fgColor rgb="FF339966"/>
        <bgColor indexed="64"/>
      </patternFill>
    </fill>
    <fill>
      <patternFill patternType="solid">
        <fgColor rgb="FF33CC33"/>
        <bgColor indexed="64"/>
      </patternFill>
    </fill>
    <fill>
      <patternFill patternType="solid">
        <fgColor rgb="FF92D050"/>
        <bgColor indexed="64"/>
      </patternFill>
    </fill>
    <fill>
      <patternFill patternType="solid">
        <fgColor rgb="FFCC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hair"/>
    </border>
    <border>
      <left>
        <color indexed="63"/>
      </left>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thin"/>
      <top style="thin"/>
      <bottom style="thin"/>
    </border>
    <border>
      <left style="medium"/>
      <right>
        <color indexed="63"/>
      </right>
      <top>
        <color indexed="63"/>
      </top>
      <bottom>
        <color indexed="63"/>
      </bottom>
    </border>
    <border>
      <left>
        <color indexed="63"/>
      </left>
      <right>
        <color indexed="63"/>
      </right>
      <top style="thin"/>
      <bottom style="thin"/>
    </border>
    <border>
      <left style="medium"/>
      <right>
        <color indexed="63"/>
      </right>
      <top>
        <color indexed="63"/>
      </top>
      <bottom style="medium"/>
    </border>
    <border>
      <left>
        <color indexed="63"/>
      </left>
      <right>
        <color indexed="63"/>
      </right>
      <top style="double"/>
      <bottom style="double"/>
    </border>
    <border>
      <left>
        <color indexed="63"/>
      </left>
      <right>
        <color indexed="63"/>
      </right>
      <top style="thin"/>
      <bottom style="dashed"/>
    </border>
    <border>
      <left>
        <color indexed="63"/>
      </left>
      <right>
        <color indexed="63"/>
      </right>
      <top>
        <color indexed="63"/>
      </top>
      <bottom style="dashed"/>
    </border>
    <border>
      <left>
        <color indexed="63"/>
      </left>
      <right style="medium"/>
      <top>
        <color indexed="63"/>
      </top>
      <bottom style="dashed"/>
    </border>
    <border>
      <left>
        <color indexed="63"/>
      </left>
      <right>
        <color indexed="63"/>
      </right>
      <top style="dashed"/>
      <bottom style="dashed"/>
    </border>
    <border>
      <left>
        <color indexed="63"/>
      </left>
      <right style="medium"/>
      <top style="dashed"/>
      <bottom style="dashed"/>
    </border>
    <border>
      <left style="thin"/>
      <right style="thin"/>
      <top style="thin"/>
      <bottom style="thin"/>
    </border>
    <border>
      <left style="medium"/>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60" fillId="19" borderId="0" applyNumberFormat="0" applyBorder="0" applyAlignment="0" applyProtection="0"/>
    <xf numFmtId="0" fontId="61" fillId="20" borderId="1" applyNumberFormat="0" applyAlignment="0" applyProtection="0"/>
    <xf numFmtId="0" fontId="62" fillId="21" borderId="2" applyNumberFormat="0" applyAlignment="0" applyProtection="0"/>
    <xf numFmtId="0" fontId="63" fillId="0" borderId="3" applyNumberFormat="0" applyFill="0" applyAlignment="0" applyProtection="0"/>
    <xf numFmtId="0" fontId="64" fillId="0" borderId="4" applyNumberFormat="0" applyFill="0" applyAlignment="0" applyProtection="0"/>
    <xf numFmtId="0" fontId="65" fillId="0" borderId="0" applyNumberFormat="0" applyFill="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66" fillId="28" borderId="1"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71" fillId="20" borderId="6"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7" applyNumberFormat="0" applyFill="0" applyAlignment="0" applyProtection="0"/>
    <xf numFmtId="0" fontId="65" fillId="0" borderId="8" applyNumberFormat="0" applyFill="0" applyAlignment="0" applyProtection="0"/>
    <xf numFmtId="0" fontId="76" fillId="0" borderId="9" applyNumberFormat="0" applyFill="0" applyAlignment="0" applyProtection="0"/>
  </cellStyleXfs>
  <cellXfs count="148">
    <xf numFmtId="0" fontId="0" fillId="0" borderId="0" xfId="0" applyAlignment="1">
      <alignment/>
    </xf>
    <xf numFmtId="14" fontId="0" fillId="0" borderId="0" xfId="0" applyNumberFormat="1" applyAlignment="1">
      <alignment/>
    </xf>
    <xf numFmtId="0" fontId="2" fillId="0" borderId="0" xfId="0" applyFont="1" applyAlignment="1">
      <alignment horizontal="center" vertical="center" wrapText="1"/>
    </xf>
    <xf numFmtId="1" fontId="0" fillId="0" borderId="0" xfId="0" applyNumberFormat="1" applyFill="1" applyAlignment="1">
      <alignment horizontal="center"/>
    </xf>
    <xf numFmtId="0" fontId="0" fillId="0" borderId="0" xfId="0" applyFill="1" applyAlignment="1">
      <alignment/>
    </xf>
    <xf numFmtId="1" fontId="0" fillId="0" borderId="0" xfId="0" applyNumberFormat="1" applyFill="1" applyAlignment="1">
      <alignment horizontal="center" vertical="center" wrapText="1"/>
    </xf>
    <xf numFmtId="4" fontId="0" fillId="0" borderId="0" xfId="0" applyNumberFormat="1" applyFill="1" applyAlignment="1">
      <alignment horizontal="center" vertical="center"/>
    </xf>
    <xf numFmtId="4" fontId="7" fillId="32" borderId="0" xfId="0" applyNumberFormat="1" applyFont="1" applyFill="1" applyAlignment="1">
      <alignment horizontal="center"/>
    </xf>
    <xf numFmtId="4" fontId="8" fillId="0" borderId="0" xfId="0" applyNumberFormat="1" applyFont="1" applyFill="1" applyAlignment="1">
      <alignment horizontal="center" vertic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 fillId="0" borderId="13" xfId="0" applyFont="1" applyBorder="1" applyAlignment="1">
      <alignment horizontal="center" vertical="center" wrapText="1"/>
    </xf>
    <xf numFmtId="1" fontId="0" fillId="0" borderId="13" xfId="0" applyNumberFormat="1" applyFill="1" applyBorder="1" applyAlignment="1">
      <alignment horizontal="center"/>
    </xf>
    <xf numFmtId="0" fontId="0" fillId="0" borderId="0" xfId="0" applyBorder="1" applyAlignment="1">
      <alignment/>
    </xf>
    <xf numFmtId="0" fontId="2" fillId="4" borderId="14" xfId="0" applyFont="1" applyFill="1" applyBorder="1" applyAlignment="1">
      <alignment horizontal="center" vertical="center" wrapText="1"/>
    </xf>
    <xf numFmtId="0" fontId="0" fillId="0" borderId="15" xfId="0" applyBorder="1" applyAlignment="1">
      <alignment/>
    </xf>
    <xf numFmtId="14" fontId="0" fillId="0" borderId="15" xfId="0" applyNumberFormat="1" applyBorder="1" applyAlignment="1">
      <alignment/>
    </xf>
    <xf numFmtId="14" fontId="0" fillId="0" borderId="0" xfId="0" applyNumberFormat="1" applyBorder="1" applyAlignment="1">
      <alignment wrapText="1"/>
    </xf>
    <xf numFmtId="1" fontId="0" fillId="0" borderId="0" xfId="0" applyNumberFormat="1" applyFill="1" applyBorder="1" applyAlignment="1">
      <alignment horizontal="center"/>
    </xf>
    <xf numFmtId="0" fontId="0" fillId="0" borderId="0" xfId="0" applyBorder="1" applyAlignment="1">
      <alignment wrapText="1"/>
    </xf>
    <xf numFmtId="14" fontId="0" fillId="0" borderId="0" xfId="0" applyNumberFormat="1" applyBorder="1" applyAlignment="1">
      <alignment/>
    </xf>
    <xf numFmtId="1" fontId="0" fillId="0" borderId="0" xfId="0" applyNumberFormat="1" applyFill="1" applyBorder="1" applyAlignment="1">
      <alignment horizontal="center" vertical="center" wrapText="1"/>
    </xf>
    <xf numFmtId="4" fontId="0" fillId="0" borderId="0" xfId="0" applyNumberFormat="1" applyFill="1" applyBorder="1" applyAlignment="1">
      <alignment horizontal="center" vertical="center"/>
    </xf>
    <xf numFmtId="4" fontId="4" fillId="0" borderId="0" xfId="0" applyNumberFormat="1" applyFont="1" applyFill="1" applyBorder="1" applyAlignment="1">
      <alignment horizontal="center" vertical="center"/>
    </xf>
    <xf numFmtId="14" fontId="5" fillId="0" borderId="15" xfId="0" applyNumberFormat="1" applyFont="1" applyBorder="1" applyAlignment="1">
      <alignment/>
    </xf>
    <xf numFmtId="14" fontId="5" fillId="0" borderId="0" xfId="0" applyNumberFormat="1" applyFont="1" applyBorder="1" applyAlignment="1">
      <alignment/>
    </xf>
    <xf numFmtId="1" fontId="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xf>
    <xf numFmtId="0" fontId="2" fillId="4" borderId="16" xfId="0" applyFont="1" applyFill="1" applyBorder="1" applyAlignment="1">
      <alignment horizontal="center" vertical="center" wrapText="1"/>
    </xf>
    <xf numFmtId="0" fontId="9" fillId="4" borderId="16" xfId="0" applyFont="1" applyFill="1" applyBorder="1" applyAlignment="1">
      <alignment horizontal="center" vertical="center" wrapText="1"/>
    </xf>
    <xf numFmtId="4" fontId="12" fillId="32" borderId="0" xfId="0" applyNumberFormat="1" applyFont="1" applyFill="1" applyBorder="1" applyAlignment="1">
      <alignment horizontal="center"/>
    </xf>
    <xf numFmtId="14" fontId="0" fillId="0" borderId="17" xfId="0" applyNumberFormat="1" applyBorder="1" applyAlignment="1">
      <alignment/>
    </xf>
    <xf numFmtId="14" fontId="0" fillId="0" borderId="12" xfId="0" applyNumberFormat="1" applyBorder="1" applyAlignment="1">
      <alignment/>
    </xf>
    <xf numFmtId="1" fontId="0" fillId="0" borderId="12" xfId="0" applyNumberFormat="1" applyFill="1" applyBorder="1" applyAlignment="1">
      <alignment horizontal="center" vertical="center" wrapText="1"/>
    </xf>
    <xf numFmtId="4" fontId="0" fillId="0" borderId="12" xfId="0" applyNumberFormat="1" applyFill="1" applyBorder="1" applyAlignment="1">
      <alignment horizontal="center" vertical="center"/>
    </xf>
    <xf numFmtId="0" fontId="0" fillId="32" borderId="18" xfId="0" applyFill="1" applyBorder="1" applyAlignment="1">
      <alignment/>
    </xf>
    <xf numFmtId="4" fontId="13" fillId="0" borderId="19" xfId="0" applyNumberFormat="1" applyFont="1" applyFill="1" applyBorder="1" applyAlignment="1">
      <alignment horizontal="center" vertical="center"/>
    </xf>
    <xf numFmtId="1" fontId="0" fillId="0" borderId="20" xfId="0" applyNumberFormat="1" applyFill="1" applyBorder="1" applyAlignment="1">
      <alignment horizontal="center" vertical="center"/>
    </xf>
    <xf numFmtId="4" fontId="8" fillId="0" borderId="20" xfId="0" applyNumberFormat="1" applyFont="1" applyFill="1" applyBorder="1" applyAlignment="1">
      <alignment horizontal="center" vertical="center"/>
    </xf>
    <xf numFmtId="4" fontId="8" fillId="0" borderId="21" xfId="0" applyNumberFormat="1" applyFont="1" applyFill="1" applyBorder="1" applyAlignment="1">
      <alignment horizontal="center" vertical="center"/>
    </xf>
    <xf numFmtId="14" fontId="0" fillId="0" borderId="15" xfId="0" applyNumberFormat="1" applyBorder="1" applyAlignment="1">
      <alignment vertical="center"/>
    </xf>
    <xf numFmtId="1" fontId="16" fillId="32" borderId="0" xfId="0" applyNumberFormat="1" applyFont="1" applyFill="1" applyBorder="1" applyAlignment="1">
      <alignment horizontal="right" vertical="center"/>
    </xf>
    <xf numFmtId="4" fontId="16" fillId="32" borderId="0" xfId="0" applyNumberFormat="1" applyFont="1" applyFill="1" applyBorder="1" applyAlignment="1">
      <alignment horizontal="center" vertical="center"/>
    </xf>
    <xf numFmtId="1" fontId="17" fillId="0" borderId="0" xfId="0" applyNumberFormat="1" applyFont="1" applyFill="1" applyAlignment="1">
      <alignment horizontal="center" vertical="center"/>
    </xf>
    <xf numFmtId="4" fontId="16" fillId="32" borderId="0" xfId="0" applyNumberFormat="1" applyFont="1" applyFill="1" applyAlignment="1">
      <alignment horizontal="center" vertical="center"/>
    </xf>
    <xf numFmtId="4" fontId="16" fillId="32" borderId="13" xfId="0" applyNumberFormat="1" applyFont="1" applyFill="1" applyBorder="1" applyAlignment="1">
      <alignment horizontal="center" vertical="center"/>
    </xf>
    <xf numFmtId="4" fontId="13" fillId="0" borderId="22" xfId="0" applyNumberFormat="1" applyFont="1" applyFill="1" applyBorder="1" applyAlignment="1">
      <alignment horizontal="center" vertical="center"/>
    </xf>
    <xf numFmtId="1" fontId="0" fillId="0" borderId="22" xfId="0" applyNumberFormat="1" applyFill="1" applyBorder="1" applyAlignment="1">
      <alignment horizontal="center" vertical="center"/>
    </xf>
    <xf numFmtId="4" fontId="8" fillId="0" borderId="22" xfId="0" applyNumberFormat="1" applyFont="1" applyFill="1" applyBorder="1" applyAlignment="1">
      <alignment horizontal="center" vertical="center"/>
    </xf>
    <xf numFmtId="4" fontId="8" fillId="0" borderId="23" xfId="0" applyNumberFormat="1" applyFont="1" applyFill="1" applyBorder="1" applyAlignment="1">
      <alignment horizontal="center" vertical="center"/>
    </xf>
    <xf numFmtId="0" fontId="10" fillId="0" borderId="0" xfId="0" applyFont="1" applyAlignment="1">
      <alignment wrapText="1"/>
    </xf>
    <xf numFmtId="14" fontId="0" fillId="32" borderId="0" xfId="0" applyNumberFormat="1" applyFill="1" applyBorder="1" applyAlignment="1">
      <alignment vertical="center"/>
    </xf>
    <xf numFmtId="1" fontId="0" fillId="32" borderId="0" xfId="0" applyNumberFormat="1" applyFill="1" applyBorder="1" applyAlignment="1">
      <alignment horizontal="center" vertical="center" wrapText="1"/>
    </xf>
    <xf numFmtId="4" fontId="10" fillId="32" borderId="0" xfId="0" applyNumberFormat="1" applyFont="1" applyFill="1" applyBorder="1" applyAlignment="1">
      <alignment horizontal="center" vertical="center"/>
    </xf>
    <xf numFmtId="0" fontId="13" fillId="0" borderId="22" xfId="0" applyNumberFormat="1" applyFont="1" applyFill="1" applyBorder="1" applyAlignment="1">
      <alignment horizontal="left" vertical="center" wrapText="1"/>
    </xf>
    <xf numFmtId="14" fontId="13" fillId="0" borderId="0" xfId="0" applyNumberFormat="1" applyFont="1" applyBorder="1" applyAlignment="1">
      <alignment horizontal="center" vertical="center" wrapText="1"/>
    </xf>
    <xf numFmtId="1" fontId="13" fillId="0" borderId="22" xfId="0" applyNumberFormat="1" applyFont="1" applyFill="1" applyBorder="1" applyAlignment="1">
      <alignment horizontal="center" vertical="center" wrapText="1"/>
    </xf>
    <xf numFmtId="14" fontId="0" fillId="32" borderId="0" xfId="0" applyNumberFormat="1" applyFill="1" applyBorder="1" applyAlignment="1">
      <alignment vertical="center" wrapText="1"/>
    </xf>
    <xf numFmtId="9" fontId="11" fillId="32" borderId="0" xfId="0" applyNumberFormat="1" applyFont="1" applyFill="1" applyAlignment="1">
      <alignment vertical="center"/>
    </xf>
    <xf numFmtId="0" fontId="0" fillId="0" borderId="0" xfId="0" applyAlignment="1">
      <alignment vertical="center"/>
    </xf>
    <xf numFmtId="4" fontId="7" fillId="32" borderId="0" xfId="0" applyNumberFormat="1" applyFont="1" applyFill="1" applyAlignment="1">
      <alignment horizontal="center" vertical="center"/>
    </xf>
    <xf numFmtId="4" fontId="7" fillId="32" borderId="0" xfId="0" applyNumberFormat="1" applyFont="1" applyFill="1" applyBorder="1" applyAlignment="1">
      <alignment horizontal="center" vertical="center"/>
    </xf>
    <xf numFmtId="14" fontId="26" fillId="0" borderId="0" xfId="0" applyNumberFormat="1" applyFont="1" applyFill="1" applyBorder="1" applyAlignment="1">
      <alignment/>
    </xf>
    <xf numFmtId="14" fontId="0" fillId="0" borderId="0" xfId="0" applyNumberFormat="1" applyFill="1" applyBorder="1" applyAlignment="1">
      <alignment/>
    </xf>
    <xf numFmtId="4" fontId="18" fillId="32" borderId="18" xfId="0" applyNumberFormat="1" applyFont="1" applyFill="1" applyBorder="1" applyAlignment="1">
      <alignment horizontal="center" vertical="center"/>
    </xf>
    <xf numFmtId="0" fontId="29" fillId="0" borderId="0" xfId="0" applyFont="1" applyAlignment="1">
      <alignment vertical="center" wrapText="1"/>
    </xf>
    <xf numFmtId="0" fontId="2" fillId="0" borderId="0" xfId="0" applyFont="1" applyFill="1" applyBorder="1" applyAlignment="1">
      <alignment horizontal="center" vertical="center" wrapText="1"/>
    </xf>
    <xf numFmtId="0" fontId="0" fillId="0" borderId="0" xfId="0" applyFill="1" applyAlignment="1">
      <alignment wrapText="1"/>
    </xf>
    <xf numFmtId="9" fontId="14" fillId="0" borderId="0" xfId="0" applyNumberFormat="1" applyFont="1" applyFill="1" applyAlignment="1">
      <alignment horizontal="left" vertical="center"/>
    </xf>
    <xf numFmtId="0" fontId="32" fillId="0" borderId="0" xfId="0" applyFont="1" applyAlignment="1">
      <alignment horizontal="center" vertical="center"/>
    </xf>
    <xf numFmtId="0" fontId="13" fillId="0" borderId="0" xfId="0" applyFont="1" applyAlignment="1">
      <alignment vertical="center"/>
    </xf>
    <xf numFmtId="0" fontId="67" fillId="0" borderId="0" xfId="46" applyAlignment="1">
      <alignment/>
    </xf>
    <xf numFmtId="0" fontId="2" fillId="4" borderId="24" xfId="0" applyFont="1" applyFill="1" applyBorder="1" applyAlignment="1">
      <alignment horizontal="center" vertical="center" wrapText="1"/>
    </xf>
    <xf numFmtId="4" fontId="8" fillId="0" borderId="13" xfId="0" applyNumberFormat="1" applyFont="1" applyFill="1" applyBorder="1" applyAlignment="1">
      <alignment horizontal="center" vertical="center"/>
    </xf>
    <xf numFmtId="0" fontId="67" fillId="0" borderId="0" xfId="46" applyFill="1" applyBorder="1" applyAlignment="1">
      <alignment/>
    </xf>
    <xf numFmtId="0" fontId="67" fillId="0" borderId="0" xfId="46" applyAlignment="1">
      <alignment horizontal="left"/>
    </xf>
    <xf numFmtId="10" fontId="0" fillId="0" borderId="13" xfId="56" applyNumberFormat="1" applyFont="1" applyBorder="1" applyAlignment="1">
      <alignment vertical="center"/>
    </xf>
    <xf numFmtId="4" fontId="77" fillId="33" borderId="0" xfId="0" applyNumberFormat="1" applyFont="1" applyFill="1" applyBorder="1" applyAlignment="1">
      <alignment horizontal="center" vertical="center"/>
    </xf>
    <xf numFmtId="0" fontId="2" fillId="4" borderId="25" xfId="0" applyFont="1" applyFill="1" applyBorder="1" applyAlignment="1">
      <alignment horizontal="center" vertical="center" wrapText="1"/>
    </xf>
    <xf numFmtId="0" fontId="67" fillId="4" borderId="0" xfId="46" applyFill="1" applyAlignment="1">
      <alignment horizontal="left"/>
    </xf>
    <xf numFmtId="0" fontId="0" fillId="0" borderId="0" xfId="54">
      <alignment/>
      <protection/>
    </xf>
    <xf numFmtId="0" fontId="16" fillId="34" borderId="24" xfId="54" applyFont="1" applyFill="1" applyBorder="1">
      <alignment/>
      <protection/>
    </xf>
    <xf numFmtId="0" fontId="16" fillId="4" borderId="24" xfId="54" applyFont="1" applyFill="1" applyBorder="1" applyAlignment="1">
      <alignment horizontal="center"/>
      <protection/>
    </xf>
    <xf numFmtId="0" fontId="16" fillId="34" borderId="24" xfId="54" applyFont="1" applyFill="1" applyBorder="1" applyAlignment="1">
      <alignment horizontal="center"/>
      <protection/>
    </xf>
    <xf numFmtId="0" fontId="33" fillId="0" borderId="0" xfId="54" applyFont="1" applyAlignment="1">
      <alignment horizontal="center"/>
      <protection/>
    </xf>
    <xf numFmtId="0" fontId="33" fillId="4" borderId="0" xfId="54" applyFont="1" applyFill="1" applyAlignment="1">
      <alignment horizontal="center"/>
      <protection/>
    </xf>
    <xf numFmtId="0" fontId="0" fillId="0" borderId="0" xfId="54" applyAlignment="1">
      <alignment horizontal="left"/>
      <protection/>
    </xf>
    <xf numFmtId="0" fontId="16" fillId="34" borderId="24" xfId="54" applyFont="1" applyFill="1" applyBorder="1" applyAlignment="1">
      <alignment horizontal="left"/>
      <protection/>
    </xf>
    <xf numFmtId="0" fontId="16" fillId="4" borderId="24" xfId="54" applyFont="1" applyFill="1" applyBorder="1" applyAlignment="1">
      <alignment horizontal="left"/>
      <protection/>
    </xf>
    <xf numFmtId="0" fontId="0" fillId="0" borderId="24" xfId="54" applyBorder="1" applyAlignment="1">
      <alignment horizontal="left"/>
      <protection/>
    </xf>
    <xf numFmtId="14" fontId="0" fillId="0" borderId="24" xfId="54" applyNumberFormat="1" applyFont="1" applyBorder="1" applyAlignment="1">
      <alignment horizontal="left"/>
      <protection/>
    </xf>
    <xf numFmtId="14" fontId="0" fillId="0" borderId="24" xfId="54" applyNumberFormat="1" applyFont="1" applyFill="1" applyBorder="1" applyAlignment="1">
      <alignment horizontal="left"/>
      <protection/>
    </xf>
    <xf numFmtId="0" fontId="0" fillId="0" borderId="0" xfId="54" applyFill="1" applyBorder="1">
      <alignment/>
      <protection/>
    </xf>
    <xf numFmtId="14" fontId="0" fillId="0" borderId="0" xfId="54" applyNumberFormat="1" applyFont="1" applyFill="1" applyBorder="1" applyAlignment="1">
      <alignment horizontal="center"/>
      <protection/>
    </xf>
    <xf numFmtId="0" fontId="16" fillId="0" borderId="0" xfId="54" applyFont="1" applyFill="1" applyBorder="1">
      <alignment/>
      <protection/>
    </xf>
    <xf numFmtId="0" fontId="78" fillId="0" borderId="0" xfId="54" applyFont="1">
      <alignment/>
      <protection/>
    </xf>
    <xf numFmtId="0" fontId="16" fillId="35" borderId="0" xfId="0" applyFont="1" applyFill="1" applyAlignment="1">
      <alignment horizontal="center" vertical="center"/>
    </xf>
    <xf numFmtId="0" fontId="24" fillId="36" borderId="0" xfId="0" applyFont="1" applyFill="1" applyAlignment="1">
      <alignment horizontal="center" vertical="center"/>
    </xf>
    <xf numFmtId="0" fontId="0" fillId="0" borderId="26" xfId="54" applyBorder="1">
      <alignment/>
      <protection/>
    </xf>
    <xf numFmtId="0" fontId="10" fillId="0" borderId="27" xfId="54" applyFont="1" applyBorder="1" applyAlignment="1">
      <alignment horizontal="center" vertical="center" wrapText="1"/>
      <protection/>
    </xf>
    <xf numFmtId="0" fontId="7" fillId="0" borderId="0" xfId="54" applyFont="1" applyBorder="1" applyAlignment="1">
      <alignment horizontal="center" vertical="center"/>
      <protection/>
    </xf>
    <xf numFmtId="0" fontId="7" fillId="0" borderId="28" xfId="54" applyFont="1" applyBorder="1" applyAlignment="1">
      <alignment horizontal="center" vertical="center"/>
      <protection/>
    </xf>
    <xf numFmtId="0" fontId="2" fillId="0" borderId="27" xfId="54" applyFont="1" applyBorder="1" applyAlignment="1">
      <alignment horizontal="center"/>
      <protection/>
    </xf>
    <xf numFmtId="9" fontId="0" fillId="0" borderId="0" xfId="54" applyNumberFormat="1" applyFont="1" applyBorder="1" applyAlignment="1">
      <alignment horizontal="center"/>
      <protection/>
    </xf>
    <xf numFmtId="0" fontId="0" fillId="0" borderId="28" xfId="54" applyBorder="1">
      <alignment/>
      <protection/>
    </xf>
    <xf numFmtId="0" fontId="0" fillId="0" borderId="29" xfId="54" applyBorder="1">
      <alignment/>
      <protection/>
    </xf>
    <xf numFmtId="0" fontId="0" fillId="0" borderId="30" xfId="54" applyBorder="1">
      <alignment/>
      <protection/>
    </xf>
    <xf numFmtId="0" fontId="0" fillId="0" borderId="31" xfId="54" applyBorder="1">
      <alignment/>
      <protection/>
    </xf>
    <xf numFmtId="0" fontId="0" fillId="0" borderId="0" xfId="54" applyAlignment="1">
      <alignment horizontal="center" vertical="center"/>
      <protection/>
    </xf>
    <xf numFmtId="9" fontId="0" fillId="0" borderId="0" xfId="54" applyNumberFormat="1" applyFont="1" applyBorder="1">
      <alignment/>
      <protection/>
    </xf>
    <xf numFmtId="0" fontId="0" fillId="0" borderId="0" xfId="54" applyFont="1" applyBorder="1">
      <alignment/>
      <protection/>
    </xf>
    <xf numFmtId="4" fontId="13" fillId="0" borderId="20" xfId="0" applyNumberFormat="1" applyFont="1" applyFill="1" applyBorder="1" applyAlignment="1">
      <alignment horizontal="center" vertical="center"/>
    </xf>
    <xf numFmtId="0" fontId="19" fillId="0" borderId="0" xfId="0" applyFont="1" applyAlignment="1">
      <alignment wrapText="1"/>
    </xf>
    <xf numFmtId="0" fontId="0" fillId="0" borderId="0" xfId="54" applyFont="1" applyBorder="1" applyAlignment="1">
      <alignment horizontal="center" vertical="center"/>
      <protection/>
    </xf>
    <xf numFmtId="0" fontId="79" fillId="0" borderId="28" xfId="54" applyFont="1" applyBorder="1" applyAlignment="1">
      <alignment horizontal="center" vertical="center"/>
      <protection/>
    </xf>
    <xf numFmtId="0" fontId="79" fillId="0" borderId="28" xfId="54" applyFont="1" applyBorder="1">
      <alignment/>
      <protection/>
    </xf>
    <xf numFmtId="0" fontId="19" fillId="0" borderId="0" xfId="0" applyFont="1" applyAlignment="1">
      <alignment horizontal="center" vertical="center" wrapText="1"/>
    </xf>
    <xf numFmtId="0" fontId="13" fillId="0" borderId="0" xfId="0" applyFont="1" applyAlignment="1">
      <alignment horizontal="left" vertical="center"/>
    </xf>
    <xf numFmtId="0" fontId="15" fillId="0" borderId="32" xfId="0" applyFont="1" applyFill="1" applyBorder="1" applyAlignment="1">
      <alignment horizontal="center" vertical="center" wrapText="1"/>
    </xf>
    <xf numFmtId="0" fontId="15" fillId="0" borderId="33" xfId="0" applyFont="1" applyFill="1" applyBorder="1" applyAlignment="1">
      <alignment horizontal="center" vertical="center"/>
    </xf>
    <xf numFmtId="0" fontId="15" fillId="0" borderId="34"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3" xfId="0" applyFont="1" applyFill="1" applyBorder="1" applyAlignment="1">
      <alignment horizontal="center" vertical="center"/>
    </xf>
    <xf numFmtId="0" fontId="10" fillId="0" borderId="0" xfId="0" applyFont="1" applyAlignment="1">
      <alignment horizontal="left" wrapText="1"/>
    </xf>
    <xf numFmtId="0" fontId="6" fillId="32" borderId="18" xfId="0" applyFont="1" applyFill="1" applyBorder="1" applyAlignment="1">
      <alignment horizontal="left" wrapText="1"/>
    </xf>
    <xf numFmtId="0" fontId="6" fillId="32" borderId="18" xfId="0" applyFont="1" applyFill="1" applyBorder="1" applyAlignment="1">
      <alignment horizontal="left"/>
    </xf>
    <xf numFmtId="4" fontId="10" fillId="32" borderId="0" xfId="0" applyNumberFormat="1" applyFont="1" applyFill="1" applyBorder="1" applyAlignment="1">
      <alignment horizontal="right" vertical="center" wrapText="1"/>
    </xf>
    <xf numFmtId="4" fontId="10" fillId="32" borderId="0" xfId="0" applyNumberFormat="1" applyFont="1" applyFill="1" applyBorder="1" applyAlignment="1">
      <alignment horizontal="right" vertical="center"/>
    </xf>
    <xf numFmtId="0" fontId="6" fillId="0" borderId="15" xfId="0" applyFont="1" applyFill="1" applyBorder="1" applyAlignment="1">
      <alignment horizontal="left"/>
    </xf>
    <xf numFmtId="0" fontId="6" fillId="0" borderId="0" xfId="0" applyFont="1" applyFill="1" applyBorder="1" applyAlignment="1">
      <alignment horizontal="left"/>
    </xf>
    <xf numFmtId="165" fontId="29" fillId="0" borderId="15" xfId="0" applyNumberFormat="1" applyFont="1" applyBorder="1" applyAlignment="1">
      <alignment horizontal="left" vertical="center" wrapText="1"/>
    </xf>
    <xf numFmtId="0" fontId="0" fillId="37" borderId="0" xfId="0" applyFont="1" applyFill="1" applyAlignment="1">
      <alignment horizontal="center" vertical="center" wrapText="1"/>
    </xf>
    <xf numFmtId="0" fontId="0" fillId="0" borderId="0" xfId="0" applyFont="1" applyAlignment="1">
      <alignment horizontal="center" wrapText="1"/>
    </xf>
    <xf numFmtId="4" fontId="10" fillId="32" borderId="0" xfId="0" applyNumberFormat="1" applyFont="1" applyFill="1" applyBorder="1" applyAlignment="1">
      <alignment horizontal="left" vertical="center" wrapText="1"/>
    </xf>
    <xf numFmtId="0" fontId="6" fillId="32" borderId="0" xfId="0" applyFont="1" applyFill="1" applyBorder="1" applyAlignment="1">
      <alignment horizontal="left"/>
    </xf>
    <xf numFmtId="0" fontId="18" fillId="32" borderId="0" xfId="0" applyFont="1" applyFill="1" applyBorder="1" applyAlignment="1">
      <alignment horizontal="left"/>
    </xf>
    <xf numFmtId="0" fontId="10" fillId="0" borderId="0" xfId="0" applyFont="1" applyFill="1" applyAlignment="1">
      <alignment horizontal="left" wrapText="1"/>
    </xf>
    <xf numFmtId="0" fontId="80" fillId="35" borderId="35" xfId="54" applyFont="1" applyFill="1" applyBorder="1" applyAlignment="1">
      <alignment horizontal="center" vertical="center" wrapText="1"/>
      <protection/>
    </xf>
    <xf numFmtId="0" fontId="80" fillId="35" borderId="35" xfId="54" applyFont="1" applyFill="1" applyBorder="1" applyAlignment="1">
      <alignment horizontal="center" vertical="center"/>
      <protection/>
    </xf>
    <xf numFmtId="0" fontId="80" fillId="35" borderId="36" xfId="54" applyFont="1" applyFill="1" applyBorder="1" applyAlignment="1">
      <alignment horizontal="center" vertical="center"/>
      <protection/>
    </xf>
    <xf numFmtId="0" fontId="16" fillId="38" borderId="35" xfId="54" applyFont="1" applyFill="1" applyBorder="1" applyAlignment="1">
      <alignment horizontal="center" vertical="center" wrapText="1"/>
      <protection/>
    </xf>
    <xf numFmtId="0" fontId="16" fillId="38" borderId="35" xfId="54" applyFont="1" applyFill="1" applyBorder="1" applyAlignment="1">
      <alignment horizontal="center" vertical="center"/>
      <protection/>
    </xf>
    <xf numFmtId="0" fontId="16" fillId="38" borderId="36" xfId="54" applyFont="1" applyFill="1" applyBorder="1" applyAlignment="1">
      <alignment horizontal="center" vertical="center"/>
      <protection/>
    </xf>
    <xf numFmtId="0" fontId="67" fillId="0" borderId="0" xfId="46" applyAlignment="1">
      <alignment horizontal="center"/>
    </xf>
    <xf numFmtId="0" fontId="67" fillId="4" borderId="0" xfId="46" applyFill="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8">
    <dxf>
      <font>
        <color auto="1"/>
      </font>
    </dxf>
    <dxf>
      <font>
        <color auto="1"/>
      </font>
    </dxf>
    <dxf>
      <font>
        <color auto="1"/>
      </font>
    </dxf>
    <dxf>
      <font>
        <color auto="1"/>
      </font>
    </dxf>
    <dxf>
      <font>
        <color auto="1"/>
      </font>
    </dxf>
    <dxf>
      <font>
        <b/>
        <i val="0"/>
        <color indexed="10"/>
      </font>
    </dxf>
    <dxf>
      <font>
        <b/>
        <i val="0"/>
        <color indexed="10"/>
      </font>
    </dxf>
    <dxf>
      <font>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16</xdr:row>
      <xdr:rowOff>114300</xdr:rowOff>
    </xdr:from>
    <xdr:to>
      <xdr:col>3</xdr:col>
      <xdr:colOff>276225</xdr:colOff>
      <xdr:row>18</xdr:row>
      <xdr:rowOff>9525</xdr:rowOff>
    </xdr:to>
    <xdr:sp>
      <xdr:nvSpPr>
        <xdr:cNvPr id="1" name="AutoShape 1"/>
        <xdr:cNvSpPr>
          <a:spLocks/>
        </xdr:cNvSpPr>
      </xdr:nvSpPr>
      <xdr:spPr>
        <a:xfrm>
          <a:off x="47625" y="4619625"/>
          <a:ext cx="5553075" cy="390525"/>
        </a:xfrm>
        <a:prstGeom prst="roundRect">
          <a:avLst/>
        </a:prstGeom>
        <a:solidFill>
          <a:srgbClr val="CCFFCC"/>
        </a:solidFill>
        <a:ln w="9525" cmpd="sng">
          <a:solidFill>
            <a:srgbClr val="000000"/>
          </a:solidFill>
          <a:headEnd type="none"/>
          <a:tailEnd type="none"/>
        </a:ln>
      </xdr:spPr>
      <xdr:txBody>
        <a:bodyPr vertOverflow="clip" wrap="square" lIns="45720" tIns="36576" rIns="0" bIns="0"/>
        <a:p>
          <a:pPr algn="l">
            <a:defRPr/>
          </a:pPr>
          <a:r>
            <a:rPr lang="en-US" cap="none" sz="1800" b="1" i="0" u="none" baseline="0">
              <a:solidFill>
                <a:srgbClr val="000000"/>
              </a:solidFill>
              <a:latin typeface="Arial"/>
              <a:ea typeface="Arial"/>
              <a:cs typeface="Arial"/>
            </a:rPr>
            <a:t>Gastos investigación / </a:t>
          </a:r>
          <a:r>
            <a:rPr lang="en-US" cap="none" sz="1800" b="1" i="0" u="none" baseline="0">
              <a:solidFill>
                <a:srgbClr val="008080"/>
              </a:solidFill>
              <a:latin typeface="Arial"/>
              <a:ea typeface="Arial"/>
              <a:cs typeface="Arial"/>
            </a:rPr>
            <a:t>Ikerketarako Gastuak</a:t>
          </a:r>
        </a:p>
      </xdr:txBody>
    </xdr:sp>
    <xdr:clientData/>
  </xdr:twoCellAnchor>
  <xdr:twoCellAnchor>
    <xdr:from>
      <xdr:col>0</xdr:col>
      <xdr:colOff>38100</xdr:colOff>
      <xdr:row>34</xdr:row>
      <xdr:rowOff>114300</xdr:rowOff>
    </xdr:from>
    <xdr:to>
      <xdr:col>3</xdr:col>
      <xdr:colOff>342900</xdr:colOff>
      <xdr:row>36</xdr:row>
      <xdr:rowOff>9525</xdr:rowOff>
    </xdr:to>
    <xdr:sp>
      <xdr:nvSpPr>
        <xdr:cNvPr id="2" name="AutoShape 2"/>
        <xdr:cNvSpPr>
          <a:spLocks/>
        </xdr:cNvSpPr>
      </xdr:nvSpPr>
      <xdr:spPr>
        <a:xfrm>
          <a:off x="38100" y="8229600"/>
          <a:ext cx="5629275" cy="390525"/>
        </a:xfrm>
        <a:prstGeom prst="roundRect">
          <a:avLst/>
        </a:prstGeom>
        <a:solidFill>
          <a:srgbClr val="CCFFCC"/>
        </a:solidFill>
        <a:ln w="9525" cmpd="sng">
          <a:solidFill>
            <a:srgbClr val="000000"/>
          </a:solidFill>
          <a:headEnd type="none"/>
          <a:tailEnd type="none"/>
        </a:ln>
      </xdr:spPr>
      <xdr:txBody>
        <a:bodyPr vertOverflow="clip" wrap="square" lIns="45720" tIns="36576" rIns="0" bIns="0"/>
        <a:p>
          <a:pPr algn="l">
            <a:defRPr/>
          </a:pPr>
          <a:r>
            <a:rPr lang="en-US" cap="none" sz="1800" b="1" i="0" u="none" baseline="0">
              <a:solidFill>
                <a:srgbClr val="000000"/>
              </a:solidFill>
              <a:latin typeface="Arial"/>
              <a:ea typeface="Arial"/>
              <a:cs typeface="Arial"/>
            </a:rPr>
            <a:t>Gastos recuperación / </a:t>
          </a:r>
          <a:r>
            <a:rPr lang="en-US" cap="none" sz="1800" b="1" i="0" u="none" baseline="0">
              <a:solidFill>
                <a:srgbClr val="008080"/>
              </a:solidFill>
              <a:latin typeface="Arial"/>
              <a:ea typeface="Arial"/>
              <a:cs typeface="Arial"/>
            </a:rPr>
            <a:t>Berreskuratzeko Gastuak</a:t>
          </a:r>
        </a:p>
      </xdr:txBody>
    </xdr:sp>
    <xdr:clientData/>
  </xdr:twoCellAnchor>
  <xdr:twoCellAnchor>
    <xdr:from>
      <xdr:col>0</xdr:col>
      <xdr:colOff>57150</xdr:colOff>
      <xdr:row>54</xdr:row>
      <xdr:rowOff>85725</xdr:rowOff>
    </xdr:from>
    <xdr:to>
      <xdr:col>2</xdr:col>
      <xdr:colOff>1438275</xdr:colOff>
      <xdr:row>55</xdr:row>
      <xdr:rowOff>314325</xdr:rowOff>
    </xdr:to>
    <xdr:sp>
      <xdr:nvSpPr>
        <xdr:cNvPr id="3" name="AutoShape 3"/>
        <xdr:cNvSpPr>
          <a:spLocks/>
        </xdr:cNvSpPr>
      </xdr:nvSpPr>
      <xdr:spPr>
        <a:xfrm>
          <a:off x="57150" y="12134850"/>
          <a:ext cx="4029075" cy="390525"/>
        </a:xfrm>
        <a:prstGeom prst="roundRect">
          <a:avLst/>
        </a:prstGeom>
        <a:solidFill>
          <a:srgbClr val="CCFFCC"/>
        </a:solidFill>
        <a:ln w="9525" cmpd="sng">
          <a:solidFill>
            <a:srgbClr val="000000"/>
          </a:solidFill>
          <a:headEnd type="none"/>
          <a:tailEnd type="none"/>
        </a:ln>
      </xdr:spPr>
      <xdr:txBody>
        <a:bodyPr vertOverflow="clip" wrap="square" lIns="45720" tIns="36576" rIns="0" bIns="0"/>
        <a:p>
          <a:pPr algn="l">
            <a:defRPr/>
          </a:pPr>
          <a:r>
            <a:rPr lang="en-US" cap="none" sz="1800" b="1" i="0" u="none" baseline="0">
              <a:solidFill>
                <a:srgbClr val="000000"/>
              </a:solidFill>
              <a:latin typeface="Arial"/>
              <a:ea typeface="Arial"/>
              <a:cs typeface="Arial"/>
            </a:rPr>
            <a:t>Ingresos / </a:t>
          </a:r>
          <a:r>
            <a:rPr lang="en-US" cap="none" sz="1800" b="1" i="0" u="none" baseline="0">
              <a:solidFill>
                <a:srgbClr val="008080"/>
              </a:solidFill>
              <a:latin typeface="Arial"/>
              <a:ea typeface="Arial"/>
              <a:cs typeface="Arial"/>
            </a:rPr>
            <a:t>Diru sarrerak</a:t>
          </a:r>
        </a:p>
      </xdr:txBody>
    </xdr:sp>
    <xdr:clientData/>
  </xdr:twoCellAnchor>
  <xdr:twoCellAnchor editAs="oneCell">
    <xdr:from>
      <xdr:col>0</xdr:col>
      <xdr:colOff>0</xdr:colOff>
      <xdr:row>0</xdr:row>
      <xdr:rowOff>19050</xdr:rowOff>
    </xdr:from>
    <xdr:to>
      <xdr:col>1</xdr:col>
      <xdr:colOff>85725</xdr:colOff>
      <xdr:row>0</xdr:row>
      <xdr:rowOff>1247775</xdr:rowOff>
    </xdr:to>
    <xdr:pic>
      <xdr:nvPicPr>
        <xdr:cNvPr id="4" name="Imagen 14"/>
        <xdr:cNvPicPr preferRelativeResize="1">
          <a:picLocks noChangeAspect="1"/>
        </xdr:cNvPicPr>
      </xdr:nvPicPr>
      <xdr:blipFill>
        <a:blip r:embed="rId1"/>
        <a:stretch>
          <a:fillRect/>
        </a:stretch>
      </xdr:blipFill>
      <xdr:spPr>
        <a:xfrm>
          <a:off x="0" y="19050"/>
          <a:ext cx="122872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ngurumena.ejgv.euskadi.net/bopv2/datos/2011/03/1101404a.pdf" TargetMode="External" /><Relationship Id="rId2" Type="http://schemas.openxmlformats.org/officeDocument/2006/relationships/hyperlink" Target="https://euskadi.net/bopv2/datos/2012/05/1202388a.pdf" TargetMode="External" /><Relationship Id="rId3" Type="http://schemas.openxmlformats.org/officeDocument/2006/relationships/hyperlink" Target="http://www.lehendakaritza.ejgv.euskadi.net/r48-bopv2/es/p43aBOPVWebWar/VerParalelo.do?cd2009003679" TargetMode="External" /><Relationship Id="rId4" Type="http://schemas.openxmlformats.org/officeDocument/2006/relationships/hyperlink" Target="http://www.lehendakaritza.ejgv.euskadi.net/r48-bopv2/es/p43aBOPVWebWar/VerParalelo.do?cd2010004058" TargetMode="External" /><Relationship Id="rId5" Type="http://schemas.openxmlformats.org/officeDocument/2006/relationships/hyperlink" Target="http://www.lehendakaritza.ejgv.euskadi.net/r48-bopv2/es/p43aBOPVWebWar/VerParalelo.do?cs2011000051" TargetMode="External" /><Relationship Id="rId6" Type="http://schemas.openxmlformats.org/officeDocument/2006/relationships/hyperlink" Target="http://www.lehendakaritza.ejgv.euskadi.net/r48-bopv2/es/p43aBOPVWebWar/VerParalelo.do?cd2012002388" TargetMode="External" /><Relationship Id="rId7" Type="http://schemas.openxmlformats.org/officeDocument/2006/relationships/hyperlink" Target="https://www.euskadi.eus/y22-bopv/eu/bopv2/datos/2015/07/1503340e.shtml" TargetMode="External" /><Relationship Id="rId8" Type="http://schemas.openxmlformats.org/officeDocument/2006/relationships/hyperlink" Target="https://www.euskadi.eus/y22-bopv/es/bopv2/datos/2015/07/1503340a.shtml" TargetMode="External" /><Relationship Id="rId9" Type="http://schemas.openxmlformats.org/officeDocument/2006/relationships/hyperlink" Target="https://www.euskadi.eus/y22-bopv/es/bopv2/datos/2014/06/1402910a.shtml" TargetMode="External" /><Relationship Id="rId10" Type="http://schemas.openxmlformats.org/officeDocument/2006/relationships/hyperlink" Target="https://www.euskadi.eus/y22-bopv/eu/bopv2/datos/2014/06/1402910e.shtml" TargetMode="External" /><Relationship Id="rId11" Type="http://schemas.openxmlformats.org/officeDocument/2006/relationships/hyperlink" Target="https://www.euskadi.eus/y22-bopv/es/bopv2/datos/2016/05/1602088a.shtml" TargetMode="External" /><Relationship Id="rId12" Type="http://schemas.openxmlformats.org/officeDocument/2006/relationships/hyperlink" Target="https://www.euskadi.eus/y22-bopv/eu/bopv2/datos/2016/05/1602088e.shtml" TargetMode="External" /><Relationship Id="rId1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101"/>
  <sheetViews>
    <sheetView tabSelected="1" workbookViewId="0" topLeftCell="A1">
      <selection activeCell="C3" sqref="C3"/>
    </sheetView>
  </sheetViews>
  <sheetFormatPr defaultColWidth="11.421875" defaultRowHeight="12.75"/>
  <cols>
    <col min="1" max="1" width="17.140625" style="0" customWidth="1"/>
    <col min="2" max="2" width="22.57421875" style="0" customWidth="1"/>
    <col min="3" max="3" width="40.140625" style="0" customWidth="1"/>
    <col min="4" max="4" width="25.421875" style="0" customWidth="1"/>
    <col min="5" max="5" width="26.57421875" style="0" customWidth="1"/>
    <col min="6" max="6" width="5.00390625" style="0" customWidth="1"/>
    <col min="7" max="7" width="17.421875" style="0" customWidth="1"/>
    <col min="8" max="8" width="19.00390625" style="0" customWidth="1"/>
    <col min="9" max="9" width="12.8515625" style="0" customWidth="1"/>
    <col min="10" max="10" width="14.00390625" style="0" customWidth="1"/>
  </cols>
  <sheetData>
    <row r="1" spans="1:9" ht="103.5" customHeight="1">
      <c r="A1" s="114"/>
      <c r="B1" s="118" t="s">
        <v>1</v>
      </c>
      <c r="C1" s="118"/>
      <c r="D1" s="118"/>
      <c r="E1" s="118"/>
      <c r="F1" s="118"/>
      <c r="G1" s="118"/>
      <c r="H1" s="118"/>
      <c r="I1" s="118"/>
    </row>
    <row r="3" spans="1:3" ht="25.5" customHeight="1">
      <c r="A3" s="126" t="s">
        <v>2</v>
      </c>
      <c r="B3" s="126"/>
      <c r="C3" s="71" t="s">
        <v>73</v>
      </c>
    </row>
    <row r="4" ht="6.75" customHeight="1"/>
    <row r="5" spans="1:8" ht="28.5" customHeight="1">
      <c r="A5" s="126" t="s">
        <v>3</v>
      </c>
      <c r="B5" s="126"/>
      <c r="C5" s="119" t="s">
        <v>74</v>
      </c>
      <c r="D5" s="119"/>
      <c r="E5" s="119"/>
      <c r="F5" s="119"/>
      <c r="G5" s="119"/>
      <c r="H5" s="119"/>
    </row>
    <row r="6" ht="4.5" customHeight="1"/>
    <row r="7" spans="1:8" ht="26.25" customHeight="1">
      <c r="A7" s="126" t="s">
        <v>4</v>
      </c>
      <c r="B7" s="126"/>
      <c r="C7" s="119" t="s">
        <v>75</v>
      </c>
      <c r="D7" s="119"/>
      <c r="E7" s="119"/>
      <c r="F7" s="119"/>
      <c r="G7" s="119"/>
      <c r="H7" s="119"/>
    </row>
    <row r="8" ht="3.75" customHeight="1"/>
    <row r="9" spans="1:3" ht="25.5">
      <c r="A9" s="52" t="s">
        <v>5</v>
      </c>
      <c r="C9" s="72" t="s">
        <v>23</v>
      </c>
    </row>
    <row r="10" ht="5.25" customHeight="1"/>
    <row r="11" spans="1:3" ht="24.75" customHeight="1">
      <c r="A11" s="126" t="s">
        <v>21</v>
      </c>
      <c r="B11" s="126"/>
      <c r="C11" s="70">
        <v>0</v>
      </c>
    </row>
    <row r="12" spans="1:3" ht="30.75" customHeight="1">
      <c r="A12" s="126" t="s">
        <v>22</v>
      </c>
      <c r="B12" s="126"/>
      <c r="C12" s="70">
        <v>0</v>
      </c>
    </row>
    <row r="13" ht="6" customHeight="1" thickBot="1">
      <c r="C13" s="61"/>
    </row>
    <row r="14" spans="1:8" ht="24.75" customHeight="1">
      <c r="A14" s="139" t="s">
        <v>52</v>
      </c>
      <c r="B14" s="139"/>
      <c r="C14" s="70">
        <v>0</v>
      </c>
      <c r="D14" s="120" t="s">
        <v>51</v>
      </c>
      <c r="E14" s="121"/>
      <c r="F14" s="121"/>
      <c r="G14" s="121"/>
      <c r="H14" s="122"/>
    </row>
    <row r="15" spans="1:8" ht="13.5" thickBot="1">
      <c r="A15" s="11"/>
      <c r="B15" s="11"/>
      <c r="C15" s="10"/>
      <c r="D15" s="123"/>
      <c r="E15" s="124"/>
      <c r="F15" s="124"/>
      <c r="G15" s="124"/>
      <c r="H15" s="125"/>
    </row>
    <row r="16" spans="1:8" ht="12.75">
      <c r="A16" s="17"/>
      <c r="B16" s="15"/>
      <c r="C16" s="15"/>
      <c r="D16" s="15"/>
      <c r="E16" s="15"/>
      <c r="H16" s="12"/>
    </row>
    <row r="17" spans="1:8" ht="12.75">
      <c r="A17" s="17"/>
      <c r="B17" s="15"/>
      <c r="C17" s="15"/>
      <c r="D17" s="15"/>
      <c r="E17" s="15"/>
      <c r="H17" s="12"/>
    </row>
    <row r="18" spans="1:8" ht="26.25">
      <c r="A18" s="131"/>
      <c r="B18" s="132"/>
      <c r="C18" s="132"/>
      <c r="D18" s="132"/>
      <c r="E18" s="15"/>
      <c r="F18" s="15"/>
      <c r="G18" s="15"/>
      <c r="H18" s="12"/>
    </row>
    <row r="19" spans="1:8" ht="12.75">
      <c r="A19" s="17"/>
      <c r="B19" s="15"/>
      <c r="C19" s="15"/>
      <c r="D19" s="15"/>
      <c r="E19" s="15"/>
      <c r="H19" s="12"/>
    </row>
    <row r="20" spans="1:10" ht="51">
      <c r="A20" s="80" t="s">
        <v>6</v>
      </c>
      <c r="B20" s="30" t="s">
        <v>7</v>
      </c>
      <c r="C20" s="30" t="s">
        <v>39</v>
      </c>
      <c r="D20" s="30" t="s">
        <v>8</v>
      </c>
      <c r="E20" s="16" t="s">
        <v>9</v>
      </c>
      <c r="F20" s="2"/>
      <c r="G20" s="2" t="s">
        <v>10</v>
      </c>
      <c r="H20" s="13" t="s">
        <v>11</v>
      </c>
      <c r="I20" s="2"/>
      <c r="J20" s="68" t="s">
        <v>40</v>
      </c>
    </row>
    <row r="21" spans="1:10" ht="12.75">
      <c r="A21" s="58"/>
      <c r="B21" s="58"/>
      <c r="C21" s="56"/>
      <c r="D21" s="38"/>
      <c r="E21" s="38"/>
      <c r="F21" s="39"/>
      <c r="G21" s="40">
        <f aca="true" t="shared" si="0" ref="G21:G32">E21</f>
        <v>0</v>
      </c>
      <c r="H21" s="41">
        <f aca="true" t="shared" si="1" ref="H21:H32">D21-G21</f>
        <v>0</v>
      </c>
      <c r="I21" s="3"/>
      <c r="J21" s="69"/>
    </row>
    <row r="22" spans="1:10" ht="12.75">
      <c r="A22" s="58"/>
      <c r="B22" s="58"/>
      <c r="C22" s="56"/>
      <c r="D22" s="113"/>
      <c r="E22" s="113"/>
      <c r="F22" s="39"/>
      <c r="G22" s="40">
        <f>E22</f>
        <v>0</v>
      </c>
      <c r="H22" s="41">
        <f>D22-G22</f>
        <v>0</v>
      </c>
      <c r="I22" s="3"/>
      <c r="J22" s="69"/>
    </row>
    <row r="23" spans="1:10" ht="12.75">
      <c r="A23" s="58"/>
      <c r="B23" s="58"/>
      <c r="C23" s="56"/>
      <c r="D23" s="113"/>
      <c r="E23" s="113"/>
      <c r="F23" s="39"/>
      <c r="G23" s="40">
        <f>E23</f>
        <v>0</v>
      </c>
      <c r="H23" s="41">
        <f>D23-G23</f>
        <v>0</v>
      </c>
      <c r="I23" s="3"/>
      <c r="J23" s="69"/>
    </row>
    <row r="24" spans="1:10" ht="12.75">
      <c r="A24" s="58"/>
      <c r="B24" s="58"/>
      <c r="C24" s="56"/>
      <c r="D24" s="48"/>
      <c r="E24" s="48"/>
      <c r="F24" s="49"/>
      <c r="G24" s="50">
        <f t="shared" si="0"/>
        <v>0</v>
      </c>
      <c r="H24" s="51">
        <f t="shared" si="1"/>
        <v>0</v>
      </c>
      <c r="I24" s="3"/>
      <c r="J24" s="69"/>
    </row>
    <row r="25" spans="1:10" ht="12.75">
      <c r="A25" s="58"/>
      <c r="B25" s="58"/>
      <c r="C25" s="56"/>
      <c r="D25" s="48"/>
      <c r="E25" s="48"/>
      <c r="F25" s="49"/>
      <c r="G25" s="50">
        <f t="shared" si="0"/>
        <v>0</v>
      </c>
      <c r="H25" s="51">
        <f t="shared" si="1"/>
        <v>0</v>
      </c>
      <c r="I25" s="3"/>
      <c r="J25" s="69"/>
    </row>
    <row r="26" spans="1:10" ht="12.75">
      <c r="A26" s="58"/>
      <c r="B26" s="58"/>
      <c r="C26" s="56"/>
      <c r="D26" s="48"/>
      <c r="E26" s="48"/>
      <c r="F26" s="49"/>
      <c r="G26" s="50">
        <f t="shared" si="0"/>
        <v>0</v>
      </c>
      <c r="H26" s="51">
        <f t="shared" si="1"/>
        <v>0</v>
      </c>
      <c r="I26" s="3"/>
      <c r="J26" s="69"/>
    </row>
    <row r="27" spans="1:10" ht="12.75">
      <c r="A27" s="58"/>
      <c r="B27" s="58"/>
      <c r="C27" s="56"/>
      <c r="D27" s="48"/>
      <c r="E27" s="48"/>
      <c r="F27" s="49"/>
      <c r="G27" s="50">
        <f t="shared" si="0"/>
        <v>0</v>
      </c>
      <c r="H27" s="51">
        <f t="shared" si="1"/>
        <v>0</v>
      </c>
      <c r="I27" s="3"/>
      <c r="J27" s="69"/>
    </row>
    <row r="28" spans="1:10" ht="12.75">
      <c r="A28" s="58"/>
      <c r="B28" s="58"/>
      <c r="C28" s="56"/>
      <c r="D28" s="48"/>
      <c r="E28" s="48"/>
      <c r="F28" s="49"/>
      <c r="G28" s="50">
        <f t="shared" si="0"/>
        <v>0</v>
      </c>
      <c r="H28" s="51">
        <f t="shared" si="1"/>
        <v>0</v>
      </c>
      <c r="I28" s="3"/>
      <c r="J28" s="69"/>
    </row>
    <row r="29" spans="1:10" ht="12.75">
      <c r="A29" s="58"/>
      <c r="B29" s="58"/>
      <c r="C29" s="56"/>
      <c r="D29" s="48"/>
      <c r="E29" s="48"/>
      <c r="F29" s="49"/>
      <c r="G29" s="50">
        <f t="shared" si="0"/>
        <v>0</v>
      </c>
      <c r="H29" s="51">
        <f t="shared" si="1"/>
        <v>0</v>
      </c>
      <c r="I29" s="3"/>
      <c r="J29" s="69"/>
    </row>
    <row r="30" spans="1:10" ht="12.75">
      <c r="A30" s="58"/>
      <c r="B30" s="58"/>
      <c r="C30" s="56"/>
      <c r="D30" s="48"/>
      <c r="E30" s="48"/>
      <c r="F30" s="49"/>
      <c r="G30" s="50">
        <f t="shared" si="0"/>
        <v>0</v>
      </c>
      <c r="H30" s="51">
        <f t="shared" si="1"/>
        <v>0</v>
      </c>
      <c r="I30" s="3"/>
      <c r="J30" s="69"/>
    </row>
    <row r="31" spans="1:10" ht="12.75">
      <c r="A31" s="58"/>
      <c r="B31" s="58"/>
      <c r="C31" s="56"/>
      <c r="D31" s="48"/>
      <c r="E31" s="48"/>
      <c r="F31" s="49"/>
      <c r="G31" s="50">
        <f t="shared" si="0"/>
        <v>0</v>
      </c>
      <c r="H31" s="51">
        <f t="shared" si="1"/>
        <v>0</v>
      </c>
      <c r="I31" s="3"/>
      <c r="J31" s="69"/>
    </row>
    <row r="32" spans="1:10" ht="12.75">
      <c r="A32" s="58"/>
      <c r="B32" s="58"/>
      <c r="C32" s="56"/>
      <c r="D32" s="48"/>
      <c r="E32" s="48"/>
      <c r="F32" s="49"/>
      <c r="G32" s="50">
        <f t="shared" si="0"/>
        <v>0</v>
      </c>
      <c r="H32" s="51">
        <f t="shared" si="1"/>
        <v>0</v>
      </c>
      <c r="I32" s="3"/>
      <c r="J32" s="69"/>
    </row>
    <row r="33" spans="1:10" ht="15.75">
      <c r="A33" s="42"/>
      <c r="B33" s="59"/>
      <c r="C33" s="43" t="s">
        <v>41</v>
      </c>
      <c r="D33" s="44">
        <f>SUM(D21:D32)</f>
        <v>0</v>
      </c>
      <c r="E33" s="44">
        <f>SUM(E21:E32)</f>
        <v>0</v>
      </c>
      <c r="F33" s="45"/>
      <c r="G33" s="46">
        <f>SUM(G21:G32)</f>
        <v>0</v>
      </c>
      <c r="H33" s="47">
        <f>SUM(H21:H32)</f>
        <v>0</v>
      </c>
      <c r="I33" s="3"/>
      <c r="J33" s="4"/>
    </row>
    <row r="34" spans="1:10" ht="12.75">
      <c r="A34" s="18"/>
      <c r="B34" s="19"/>
      <c r="C34" s="20"/>
      <c r="D34" s="20"/>
      <c r="E34" s="20"/>
      <c r="F34" s="3"/>
      <c r="G34" s="3"/>
      <c r="H34" s="14"/>
      <c r="I34" s="3"/>
      <c r="J34" s="4"/>
    </row>
    <row r="35" spans="1:10" ht="12.75">
      <c r="A35" s="18"/>
      <c r="B35" s="19"/>
      <c r="C35" s="20"/>
      <c r="D35" s="20"/>
      <c r="E35" s="20"/>
      <c r="F35" s="3"/>
      <c r="G35" s="3"/>
      <c r="H35" s="14"/>
      <c r="I35" s="3"/>
      <c r="J35" s="4"/>
    </row>
    <row r="36" spans="1:8" ht="26.25">
      <c r="A36" s="131"/>
      <c r="B36" s="132"/>
      <c r="C36" s="132"/>
      <c r="D36" s="132"/>
      <c r="E36" s="15"/>
      <c r="H36" s="12"/>
    </row>
    <row r="37" spans="1:8" ht="12.75">
      <c r="A37" s="17"/>
      <c r="B37" s="15"/>
      <c r="C37" s="15"/>
      <c r="D37" s="15"/>
      <c r="E37" s="15"/>
      <c r="H37" s="12"/>
    </row>
    <row r="38" spans="1:10" ht="51">
      <c r="A38" s="80" t="s">
        <v>6</v>
      </c>
      <c r="B38" s="30" t="s">
        <v>7</v>
      </c>
      <c r="C38" s="30" t="s">
        <v>39</v>
      </c>
      <c r="D38" s="30" t="s">
        <v>8</v>
      </c>
      <c r="E38" s="16" t="s">
        <v>9</v>
      </c>
      <c r="F38" s="2"/>
      <c r="G38" s="2" t="s">
        <v>10</v>
      </c>
      <c r="H38" s="13" t="s">
        <v>11</v>
      </c>
      <c r="I38" s="2"/>
      <c r="J38" s="68" t="s">
        <v>40</v>
      </c>
    </row>
    <row r="39" spans="1:10" ht="12.75">
      <c r="A39" s="57"/>
      <c r="B39" s="57"/>
      <c r="C39" s="56"/>
      <c r="D39" s="48"/>
      <c r="E39" s="48"/>
      <c r="F39" s="49"/>
      <c r="G39" s="50">
        <f aca="true" t="shared" si="2" ref="G39:G47">E39</f>
        <v>0</v>
      </c>
      <c r="H39" s="51">
        <f aca="true" t="shared" si="3" ref="H39:H47">D39-G39</f>
        <v>0</v>
      </c>
      <c r="I39" s="3"/>
      <c r="J39" s="69"/>
    </row>
    <row r="40" spans="1:10" ht="12.75">
      <c r="A40" s="58"/>
      <c r="B40" s="58"/>
      <c r="C40" s="56"/>
      <c r="D40" s="48"/>
      <c r="E40" s="48"/>
      <c r="F40" s="49"/>
      <c r="G40" s="50">
        <f t="shared" si="2"/>
        <v>0</v>
      </c>
      <c r="H40" s="51">
        <f t="shared" si="3"/>
        <v>0</v>
      </c>
      <c r="I40" s="3"/>
      <c r="J40" s="69"/>
    </row>
    <row r="41" spans="1:10" ht="12.75">
      <c r="A41" s="58"/>
      <c r="B41" s="58"/>
      <c r="C41" s="56"/>
      <c r="D41" s="48"/>
      <c r="E41" s="48"/>
      <c r="F41" s="49"/>
      <c r="G41" s="50">
        <f t="shared" si="2"/>
        <v>0</v>
      </c>
      <c r="H41" s="51">
        <f t="shared" si="3"/>
        <v>0</v>
      </c>
      <c r="I41" s="3"/>
      <c r="J41" s="69"/>
    </row>
    <row r="42" spans="1:10" ht="12.75">
      <c r="A42" s="58"/>
      <c r="B42" s="58"/>
      <c r="C42" s="56"/>
      <c r="D42" s="48"/>
      <c r="E42" s="48"/>
      <c r="F42" s="49"/>
      <c r="G42" s="50">
        <f t="shared" si="2"/>
        <v>0</v>
      </c>
      <c r="H42" s="51">
        <f t="shared" si="3"/>
        <v>0</v>
      </c>
      <c r="I42" s="3"/>
      <c r="J42" s="69"/>
    </row>
    <row r="43" spans="1:10" ht="12.75">
      <c r="A43" s="58"/>
      <c r="B43" s="58"/>
      <c r="C43" s="56"/>
      <c r="D43" s="48"/>
      <c r="E43" s="48"/>
      <c r="F43" s="49"/>
      <c r="G43" s="50">
        <f t="shared" si="2"/>
        <v>0</v>
      </c>
      <c r="H43" s="51">
        <f t="shared" si="3"/>
        <v>0</v>
      </c>
      <c r="I43" s="3"/>
      <c r="J43" s="69"/>
    </row>
    <row r="44" spans="1:10" ht="12.75">
      <c r="A44" s="58"/>
      <c r="B44" s="58"/>
      <c r="C44" s="56"/>
      <c r="D44" s="48"/>
      <c r="E44" s="48"/>
      <c r="F44" s="49"/>
      <c r="G44" s="50">
        <f t="shared" si="2"/>
        <v>0</v>
      </c>
      <c r="H44" s="51">
        <f t="shared" si="3"/>
        <v>0</v>
      </c>
      <c r="I44" s="3"/>
      <c r="J44" s="69"/>
    </row>
    <row r="45" spans="1:10" ht="12.75">
      <c r="A45" s="58"/>
      <c r="B45" s="58"/>
      <c r="C45" s="56"/>
      <c r="D45" s="48"/>
      <c r="E45" s="48"/>
      <c r="F45" s="49"/>
      <c r="G45" s="50">
        <f t="shared" si="2"/>
        <v>0</v>
      </c>
      <c r="H45" s="51">
        <f t="shared" si="3"/>
        <v>0</v>
      </c>
      <c r="I45" s="3"/>
      <c r="J45" s="69"/>
    </row>
    <row r="46" spans="1:10" ht="12.75">
      <c r="A46" s="58"/>
      <c r="B46" s="58"/>
      <c r="C46" s="56"/>
      <c r="D46" s="48"/>
      <c r="E46" s="48"/>
      <c r="F46" s="49"/>
      <c r="G46" s="50">
        <f t="shared" si="2"/>
        <v>0</v>
      </c>
      <c r="H46" s="51">
        <f t="shared" si="3"/>
        <v>0</v>
      </c>
      <c r="I46" s="3"/>
      <c r="J46" s="69"/>
    </row>
    <row r="47" spans="1:10" ht="12.75">
      <c r="A47" s="58"/>
      <c r="B47" s="58"/>
      <c r="C47" s="56"/>
      <c r="D47" s="48"/>
      <c r="E47" s="48"/>
      <c r="F47" s="49"/>
      <c r="G47" s="50">
        <f t="shared" si="2"/>
        <v>0</v>
      </c>
      <c r="H47" s="51">
        <f t="shared" si="3"/>
        <v>0</v>
      </c>
      <c r="I47" s="3"/>
      <c r="J47" s="69"/>
    </row>
    <row r="48" spans="1:10" ht="15.75">
      <c r="A48" s="42"/>
      <c r="B48" s="59"/>
      <c r="C48" s="43" t="s">
        <v>41</v>
      </c>
      <c r="D48" s="44">
        <f>SUM(D39:D47)</f>
        <v>0</v>
      </c>
      <c r="E48" s="44">
        <f>SUM(E39:E47)</f>
        <v>0</v>
      </c>
      <c r="F48" s="45"/>
      <c r="G48" s="46">
        <f>SUM(G39:G47)</f>
        <v>0</v>
      </c>
      <c r="H48" s="47">
        <f>SUM(H39:H47)</f>
        <v>0</v>
      </c>
      <c r="I48" s="3"/>
      <c r="J48" s="4"/>
    </row>
    <row r="49" spans="1:10" ht="12.75">
      <c r="A49" s="18"/>
      <c r="B49" s="19"/>
      <c r="C49" s="20"/>
      <c r="D49" s="20"/>
      <c r="E49" s="20"/>
      <c r="F49" s="3"/>
      <c r="G49" s="3"/>
      <c r="H49" s="14"/>
      <c r="I49" s="3"/>
      <c r="J49" s="4"/>
    </row>
    <row r="50" spans="1:10" ht="12.75">
      <c r="A50" s="18"/>
      <c r="B50" s="19"/>
      <c r="C50" s="20"/>
      <c r="D50" s="20"/>
      <c r="E50" s="20"/>
      <c r="F50" s="3"/>
      <c r="G50" s="3"/>
      <c r="H50" s="14"/>
      <c r="I50" s="3"/>
      <c r="J50" s="4"/>
    </row>
    <row r="51" spans="1:10" ht="12.75">
      <c r="A51" s="18"/>
      <c r="B51" s="19"/>
      <c r="C51" s="20"/>
      <c r="D51" s="20"/>
      <c r="E51" s="20"/>
      <c r="F51" s="3"/>
      <c r="G51" s="3"/>
      <c r="H51" s="14"/>
      <c r="I51" s="3"/>
      <c r="J51" s="4"/>
    </row>
    <row r="52" spans="1:10" ht="12.75">
      <c r="A52" s="18"/>
      <c r="B52" s="19"/>
      <c r="C52" s="20"/>
      <c r="D52" s="20"/>
      <c r="E52" s="20"/>
      <c r="F52" s="3"/>
      <c r="G52" s="3"/>
      <c r="H52" s="14"/>
      <c r="I52" s="3"/>
      <c r="J52" s="4"/>
    </row>
    <row r="53" spans="1:10" ht="12.75">
      <c r="A53" s="18"/>
      <c r="B53" s="19"/>
      <c r="C53" s="20"/>
      <c r="D53" s="20"/>
      <c r="E53" s="20"/>
      <c r="F53" s="3"/>
      <c r="G53" s="3"/>
      <c r="H53" s="14"/>
      <c r="I53" s="3"/>
      <c r="J53" s="4"/>
    </row>
    <row r="54" spans="1:8" ht="12.75">
      <c r="A54" s="17"/>
      <c r="B54" s="21"/>
      <c r="C54" s="15"/>
      <c r="D54" s="15"/>
      <c r="E54" s="15"/>
      <c r="H54" s="12"/>
    </row>
    <row r="55" spans="1:8" ht="12.75">
      <c r="A55" s="17"/>
      <c r="B55" s="21"/>
      <c r="C55" s="15"/>
      <c r="D55" s="15"/>
      <c r="E55" s="15"/>
      <c r="H55" s="12"/>
    </row>
    <row r="56" spans="1:8" ht="26.25">
      <c r="A56" s="131"/>
      <c r="B56" s="132"/>
      <c r="C56" s="132"/>
      <c r="D56" s="132"/>
      <c r="E56" s="15"/>
      <c r="H56" s="12"/>
    </row>
    <row r="57" spans="1:8" ht="12.75">
      <c r="A57" s="17"/>
      <c r="B57" s="15"/>
      <c r="C57" s="15"/>
      <c r="D57" s="15"/>
      <c r="E57" s="15"/>
      <c r="H57" s="12"/>
    </row>
    <row r="58" spans="1:8" ht="51">
      <c r="A58" s="80" t="s">
        <v>50</v>
      </c>
      <c r="B58" s="31" t="s">
        <v>12</v>
      </c>
      <c r="C58" s="30" t="s">
        <v>13</v>
      </c>
      <c r="D58" s="30" t="s">
        <v>8</v>
      </c>
      <c r="E58" s="16" t="s">
        <v>9</v>
      </c>
      <c r="G58" s="74" t="s">
        <v>38</v>
      </c>
      <c r="H58" s="12"/>
    </row>
    <row r="59" spans="1:10" ht="12.75">
      <c r="A59" s="57"/>
      <c r="B59" s="57"/>
      <c r="C59" s="56"/>
      <c r="D59" s="48"/>
      <c r="E59" s="48"/>
      <c r="F59" s="49"/>
      <c r="G59" s="50" t="s">
        <v>57</v>
      </c>
      <c r="H59" s="75"/>
      <c r="J59" s="69"/>
    </row>
    <row r="60" spans="1:10" ht="12.75">
      <c r="A60" s="58"/>
      <c r="B60" s="58"/>
      <c r="C60" s="56"/>
      <c r="D60" s="48"/>
      <c r="E60" s="48"/>
      <c r="F60" s="49"/>
      <c r="G60" s="50" t="s">
        <v>57</v>
      </c>
      <c r="H60" s="75"/>
      <c r="J60" s="69"/>
    </row>
    <row r="61" spans="1:10" ht="12.75">
      <c r="A61" s="58"/>
      <c r="B61" s="58"/>
      <c r="C61" s="56"/>
      <c r="D61" s="48"/>
      <c r="E61" s="48"/>
      <c r="F61" s="49"/>
      <c r="G61" s="50" t="s">
        <v>57</v>
      </c>
      <c r="H61" s="75"/>
      <c r="J61" s="69"/>
    </row>
    <row r="62" spans="1:10" ht="12.75">
      <c r="A62" s="58"/>
      <c r="B62" s="58"/>
      <c r="C62" s="56"/>
      <c r="D62" s="48"/>
      <c r="E62" s="48"/>
      <c r="F62" s="49"/>
      <c r="G62" s="50" t="s">
        <v>57</v>
      </c>
      <c r="H62" s="75"/>
      <c r="J62" s="69"/>
    </row>
    <row r="63" spans="1:10" ht="12.75">
      <c r="A63" s="58"/>
      <c r="B63" s="58"/>
      <c r="C63" s="56"/>
      <c r="D63" s="48"/>
      <c r="E63" s="48"/>
      <c r="F63" s="49"/>
      <c r="G63" s="50" t="s">
        <v>57</v>
      </c>
      <c r="H63" s="75"/>
      <c r="J63" s="69"/>
    </row>
    <row r="64" spans="1:8" ht="15.75">
      <c r="A64" s="42"/>
      <c r="B64" s="53"/>
      <c r="C64" s="43" t="s">
        <v>43</v>
      </c>
      <c r="D64" s="44">
        <f>SUM(D59:D63)</f>
        <v>0</v>
      </c>
      <c r="E64" s="44">
        <f>SUM(E59:E63)</f>
        <v>0</v>
      </c>
      <c r="G64" s="79" t="str">
        <f>IF(OR(G59='H2'!A50,G60='H2'!A50,G61='H2'!A50,G62='H2'!A50,G63='H2'!A50)=TRUE,"Si/Bai","No/Ez")</f>
        <v>No/Ez</v>
      </c>
      <c r="H64" s="12"/>
    </row>
    <row r="65" spans="1:8" ht="12.75">
      <c r="A65" s="18"/>
      <c r="B65" s="22"/>
      <c r="C65" s="23"/>
      <c r="D65" s="24"/>
      <c r="E65" s="24"/>
      <c r="H65" s="12"/>
    </row>
    <row r="66" spans="1:8" ht="12.75">
      <c r="A66" s="18"/>
      <c r="B66" s="22"/>
      <c r="C66" s="23"/>
      <c r="D66" s="24"/>
      <c r="E66" s="24"/>
      <c r="H66" s="12"/>
    </row>
    <row r="67" spans="1:8" ht="18">
      <c r="A67" s="18"/>
      <c r="B67" s="22"/>
      <c r="C67" s="54"/>
      <c r="D67" s="55" t="s">
        <v>42</v>
      </c>
      <c r="E67" s="55"/>
      <c r="F67" s="9"/>
      <c r="G67" s="7">
        <f>IF(G64="Si/Bai",D33+D48-D64,E33+E48-E64)</f>
        <v>0</v>
      </c>
      <c r="H67" s="12"/>
    </row>
    <row r="68" spans="1:8" ht="12.75">
      <c r="A68" s="18"/>
      <c r="B68" s="22"/>
      <c r="C68" s="23"/>
      <c r="D68" s="24"/>
      <c r="E68" s="24"/>
      <c r="H68" s="12"/>
    </row>
    <row r="69" spans="1:8" ht="12.75">
      <c r="A69" s="18"/>
      <c r="B69" s="22"/>
      <c r="C69" s="23"/>
      <c r="D69" s="24"/>
      <c r="E69" s="24"/>
      <c r="H69" s="12"/>
    </row>
    <row r="70" spans="1:8" ht="20.25">
      <c r="A70" s="18"/>
      <c r="B70" s="65"/>
      <c r="C70" s="138" t="s">
        <v>14</v>
      </c>
      <c r="D70" s="138"/>
      <c r="E70" s="138"/>
      <c r="F70" s="9"/>
      <c r="G70" s="32"/>
      <c r="H70" s="12"/>
    </row>
    <row r="71" spans="1:8" ht="12.75">
      <c r="A71" s="18"/>
      <c r="B71" s="22"/>
      <c r="C71" s="23"/>
      <c r="D71" s="25"/>
      <c r="E71" s="25"/>
      <c r="H71" s="12"/>
    </row>
    <row r="72" spans="1:9" ht="24.75" customHeight="1">
      <c r="A72" s="18"/>
      <c r="B72" s="22"/>
      <c r="C72" s="129" t="s">
        <v>15</v>
      </c>
      <c r="D72" s="129"/>
      <c r="E72" s="129"/>
      <c r="F72" s="9"/>
      <c r="G72" s="60">
        <f>C11</f>
        <v>0</v>
      </c>
      <c r="H72" s="12"/>
      <c r="I72" s="8"/>
    </row>
    <row r="73" spans="1:8" ht="12.75">
      <c r="A73" s="18"/>
      <c r="B73" s="22"/>
      <c r="C73" s="23"/>
      <c r="D73" s="25"/>
      <c r="E73" s="25"/>
      <c r="G73" s="61"/>
      <c r="H73" s="12"/>
    </row>
    <row r="74" spans="1:9" ht="24.75" customHeight="1">
      <c r="A74" s="18"/>
      <c r="B74" s="22"/>
      <c r="C74" s="129" t="s">
        <v>16</v>
      </c>
      <c r="D74" s="129"/>
      <c r="E74" s="129"/>
      <c r="F74" s="9"/>
      <c r="G74" s="60">
        <f>C12</f>
        <v>0</v>
      </c>
      <c r="H74" s="12"/>
      <c r="I74" s="8"/>
    </row>
    <row r="75" spans="1:8" ht="12.75">
      <c r="A75" s="18"/>
      <c r="B75" s="22"/>
      <c r="C75" s="23"/>
      <c r="D75" s="25"/>
      <c r="E75" s="25"/>
      <c r="G75" s="61"/>
      <c r="H75" s="12"/>
    </row>
    <row r="76" spans="1:8" ht="24.75" customHeight="1">
      <c r="A76" s="18"/>
      <c r="B76" s="64"/>
      <c r="C76" s="129" t="s">
        <v>17</v>
      </c>
      <c r="D76" s="130"/>
      <c r="E76" s="130"/>
      <c r="F76" s="9"/>
      <c r="G76" s="62">
        <f>G72*G33</f>
        <v>0</v>
      </c>
      <c r="H76" s="12"/>
    </row>
    <row r="77" spans="1:8" ht="24.75" customHeight="1">
      <c r="A77" s="18"/>
      <c r="B77" s="64"/>
      <c r="C77" s="129" t="s">
        <v>18</v>
      </c>
      <c r="D77" s="130"/>
      <c r="E77" s="130"/>
      <c r="F77" s="9"/>
      <c r="G77" s="62">
        <f>G74*G48</f>
        <v>0</v>
      </c>
      <c r="H77" s="12"/>
    </row>
    <row r="78" spans="1:8" ht="24.75" customHeight="1">
      <c r="A78" s="18"/>
      <c r="B78" s="64"/>
      <c r="C78" s="129" t="s">
        <v>53</v>
      </c>
      <c r="D78" s="130"/>
      <c r="E78" s="130"/>
      <c r="F78" s="9"/>
      <c r="G78" s="62">
        <f>G77+G76</f>
        <v>0</v>
      </c>
      <c r="H78" s="12"/>
    </row>
    <row r="79" spans="1:8" ht="12.75">
      <c r="A79" s="18"/>
      <c r="B79" s="22"/>
      <c r="C79" s="23"/>
      <c r="D79" s="25"/>
      <c r="E79" s="25"/>
      <c r="H79" s="12"/>
    </row>
    <row r="80" spans="1:8" ht="12.75">
      <c r="A80" s="18"/>
      <c r="B80" s="22"/>
      <c r="C80" s="23"/>
      <c r="D80" s="25"/>
      <c r="E80" s="25"/>
      <c r="H80" s="12"/>
    </row>
    <row r="81" spans="1:9" ht="26.25">
      <c r="A81" s="18"/>
      <c r="B81" s="22"/>
      <c r="C81" s="137" t="s">
        <v>19</v>
      </c>
      <c r="D81" s="137"/>
      <c r="E81" s="137"/>
      <c r="F81" s="9"/>
      <c r="G81" s="63">
        <f>MIN(G67,G70,G78)</f>
        <v>0</v>
      </c>
      <c r="H81" s="78" t="e">
        <f>G81/G70</f>
        <v>#DIV/0!</v>
      </c>
      <c r="I81" s="67" t="s">
        <v>0</v>
      </c>
    </row>
    <row r="82" spans="1:9" ht="13.5" customHeight="1">
      <c r="A82" s="18"/>
      <c r="B82" s="22"/>
      <c r="C82" s="23"/>
      <c r="D82" s="24"/>
      <c r="E82" s="24"/>
      <c r="G82" s="61"/>
      <c r="H82" s="12"/>
      <c r="I82" s="133" t="s">
        <v>20</v>
      </c>
    </row>
    <row r="83" spans="1:9" ht="12.75">
      <c r="A83" s="18"/>
      <c r="B83" s="22"/>
      <c r="C83" s="23"/>
      <c r="D83" s="24"/>
      <c r="E83" s="24"/>
      <c r="G83" s="61"/>
      <c r="H83" s="12"/>
      <c r="I83" s="133"/>
    </row>
    <row r="84" spans="1:8" ht="36" customHeight="1">
      <c r="A84" s="18"/>
      <c r="B84" s="22"/>
      <c r="C84" s="23"/>
      <c r="D84" s="136" t="s">
        <v>54</v>
      </c>
      <c r="E84" s="136"/>
      <c r="F84" s="9"/>
      <c r="G84" s="60">
        <f>C14</f>
        <v>0</v>
      </c>
      <c r="H84" s="12"/>
    </row>
    <row r="85" spans="1:8" ht="12.75">
      <c r="A85" s="18"/>
      <c r="B85" s="22"/>
      <c r="C85" s="23"/>
      <c r="D85" s="24"/>
      <c r="E85" s="24"/>
      <c r="G85" s="61"/>
      <c r="H85" s="12"/>
    </row>
    <row r="86" spans="1:8" ht="36.75" customHeight="1">
      <c r="A86" s="26"/>
      <c r="B86" s="27"/>
      <c r="C86" s="28"/>
      <c r="D86" s="136" t="s">
        <v>55</v>
      </c>
      <c r="E86" s="136"/>
      <c r="F86" s="9"/>
      <c r="G86" s="62">
        <f>ROUND(((G70*G84)/2),2)*2</f>
        <v>0</v>
      </c>
      <c r="H86" s="12"/>
    </row>
    <row r="87" spans="1:8" ht="12.75">
      <c r="A87" s="26"/>
      <c r="B87" s="27"/>
      <c r="C87" s="28"/>
      <c r="D87" s="29"/>
      <c r="E87" s="29"/>
      <c r="G87" s="61"/>
      <c r="H87" s="12"/>
    </row>
    <row r="88" spans="1:8" ht="13.5" thickBot="1">
      <c r="A88" s="18"/>
      <c r="B88" s="22"/>
      <c r="C88" s="23"/>
      <c r="D88" s="24"/>
      <c r="E88" s="24"/>
      <c r="G88" s="61"/>
      <c r="H88" s="12"/>
    </row>
    <row r="89" spans="1:8" ht="53.25" customHeight="1" thickBot="1" thickTop="1">
      <c r="A89" s="18"/>
      <c r="B89" s="22"/>
      <c r="C89" s="127" t="s">
        <v>56</v>
      </c>
      <c r="D89" s="128"/>
      <c r="E89" s="128"/>
      <c r="F89" s="37"/>
      <c r="G89" s="66">
        <f>G81-G86</f>
        <v>0</v>
      </c>
      <c r="H89" s="12"/>
    </row>
    <row r="90" spans="1:8" ht="13.5" thickTop="1">
      <c r="A90" s="18"/>
      <c r="B90" s="22"/>
      <c r="C90" s="23"/>
      <c r="D90" s="24"/>
      <c r="E90" s="24"/>
      <c r="F90" s="15"/>
      <c r="G90" s="15"/>
      <c r="H90" s="12"/>
    </row>
    <row r="91" spans="1:8" ht="13.5" thickBot="1">
      <c r="A91" s="33"/>
      <c r="B91" s="34"/>
      <c r="C91" s="35"/>
      <c r="D91" s="36"/>
      <c r="E91" s="36"/>
      <c r="F91" s="11"/>
      <c r="G91" s="11"/>
      <c r="H91" s="10"/>
    </row>
    <row r="92" spans="1:5" ht="12.75">
      <c r="A92" s="1"/>
      <c r="B92" s="1"/>
      <c r="C92" s="5"/>
      <c r="D92" s="6"/>
      <c r="E92" s="6"/>
    </row>
    <row r="93" ht="12.75" hidden="1"/>
    <row r="94" spans="2:7" ht="12.75" hidden="1">
      <c r="B94" s="134" t="e">
        <f>IF(H81&lt;100%,B98,B99)</f>
        <v>#DIV/0!</v>
      </c>
      <c r="C94" s="134"/>
      <c r="D94" s="134"/>
      <c r="E94" s="134"/>
      <c r="F94" s="134"/>
      <c r="G94" s="134"/>
    </row>
    <row r="95" spans="2:7" ht="12.75" hidden="1">
      <c r="B95" s="134"/>
      <c r="C95" s="134"/>
      <c r="D95" s="134"/>
      <c r="E95" s="134"/>
      <c r="F95" s="134"/>
      <c r="G95" s="134"/>
    </row>
    <row r="96" spans="2:7" ht="12.75" hidden="1">
      <c r="B96" s="134"/>
      <c r="C96" s="134"/>
      <c r="D96" s="134"/>
      <c r="E96" s="134"/>
      <c r="F96" s="134"/>
      <c r="G96" s="134"/>
    </row>
    <row r="97" ht="12.75" hidden="1"/>
    <row r="98" spans="2:5" ht="12.75" hidden="1">
      <c r="B98" s="135" t="s">
        <v>48</v>
      </c>
      <c r="C98" s="135"/>
      <c r="E98" s="72"/>
    </row>
    <row r="99" spans="2:5" ht="12.75" hidden="1">
      <c r="B99" s="135" t="s">
        <v>49</v>
      </c>
      <c r="C99" s="135"/>
      <c r="E99" s="72"/>
    </row>
    <row r="100" ht="12.75" hidden="1">
      <c r="E100" s="72"/>
    </row>
    <row r="101" ht="12.75" hidden="1">
      <c r="E101" s="72"/>
    </row>
  </sheetData>
  <sheetProtection insertColumns="0" insertRows="0" insertHyperlinks="0" sort="0"/>
  <mergeCells count="27">
    <mergeCell ref="B1:I1"/>
    <mergeCell ref="D84:E84"/>
    <mergeCell ref="C70:E70"/>
    <mergeCell ref="A5:B5"/>
    <mergeCell ref="A7:B7"/>
    <mergeCell ref="A11:B11"/>
    <mergeCell ref="A12:B12"/>
    <mergeCell ref="A14:B14"/>
    <mergeCell ref="I82:I83"/>
    <mergeCell ref="C72:E72"/>
    <mergeCell ref="C74:E74"/>
    <mergeCell ref="B94:G96"/>
    <mergeCell ref="B98:C98"/>
    <mergeCell ref="B99:C99"/>
    <mergeCell ref="D86:E86"/>
    <mergeCell ref="C81:E81"/>
    <mergeCell ref="C77:E77"/>
    <mergeCell ref="C78:E78"/>
    <mergeCell ref="C5:H5"/>
    <mergeCell ref="C7:H7"/>
    <mergeCell ref="D14:H15"/>
    <mergeCell ref="A3:B3"/>
    <mergeCell ref="C89:E89"/>
    <mergeCell ref="C76:E76"/>
    <mergeCell ref="A36:D36"/>
    <mergeCell ref="A18:D18"/>
    <mergeCell ref="A56:D56"/>
  </mergeCells>
  <conditionalFormatting sqref="I72 I74 G39:G47 G21:G32">
    <cfRule type="cellIs" priority="7" dxfId="0" operator="greaterThan" stopIfTrue="1">
      <formula>0</formula>
    </cfRule>
  </conditionalFormatting>
  <conditionalFormatting sqref="G89">
    <cfRule type="cellIs" priority="8" dxfId="5" operator="lessThan" stopIfTrue="1">
      <formula>0</formula>
    </cfRule>
  </conditionalFormatting>
  <conditionalFormatting sqref="H59:H63 H39:H47 H21:H32">
    <cfRule type="cellIs" priority="9" dxfId="5" operator="greaterThan" stopIfTrue="1">
      <formula>0</formula>
    </cfRule>
  </conditionalFormatting>
  <conditionalFormatting sqref="G59">
    <cfRule type="cellIs" priority="5" dxfId="0" operator="greaterThan" stopIfTrue="1">
      <formula>0</formula>
    </cfRule>
  </conditionalFormatting>
  <conditionalFormatting sqref="G60">
    <cfRule type="cellIs" priority="4" dxfId="0" operator="greaterThan" stopIfTrue="1">
      <formula>0</formula>
    </cfRule>
  </conditionalFormatting>
  <conditionalFormatting sqref="G61">
    <cfRule type="cellIs" priority="3" dxfId="0" operator="greaterThan" stopIfTrue="1">
      <formula>0</formula>
    </cfRule>
  </conditionalFormatting>
  <conditionalFormatting sqref="G62">
    <cfRule type="cellIs" priority="2" dxfId="0" operator="greaterThan" stopIfTrue="1">
      <formula>0</formula>
    </cfRule>
  </conditionalFormatting>
  <conditionalFormatting sqref="G63">
    <cfRule type="cellIs" priority="1" dxfId="0" operator="greaterThan" stopIfTrue="1">
      <formula>0</formula>
    </cfRule>
  </conditionalFormatting>
  <dataValidations count="2">
    <dataValidation type="list" allowBlank="1" showInputMessage="1" showErrorMessage="1" sqref="G59:G63">
      <formula1>"Si/No    Bai/Ez, Si/Bai,  No/Ez"</formula1>
    </dataValidation>
    <dataValidation allowBlank="1" showInputMessage="1" showErrorMessage="1" prompt="Consultar % en H1   /   H1 kontsultatu %" sqref="C14"/>
  </dataValidations>
  <printOptions horizontalCentered="1"/>
  <pageMargins left="0.7480314960629921" right="0.7480314960629921" top="0.984251968503937" bottom="0.984251968503937" header="0" footer="0"/>
  <pageSetup fitToHeight="1" fitToWidth="1" horizontalDpi="600" verticalDpi="600" orientation="portrait" paperSize="9" scale="43" r:id="rId2"/>
  <headerFooter alignWithMargins="0">
    <oddFooter>&amp;LFecha de impresión: &amp;D &amp;T&amp;RPág &amp;P de &amp;N</oddFooter>
  </headerFooter>
  <drawing r:id="rId1"/>
</worksheet>
</file>

<file path=xl/worksheets/sheet2.xml><?xml version="1.0" encoding="utf-8"?>
<worksheet xmlns="http://schemas.openxmlformats.org/spreadsheetml/2006/main" xmlns:r="http://schemas.openxmlformats.org/officeDocument/2006/relationships">
  <dimension ref="B2:G14"/>
  <sheetViews>
    <sheetView showGridLines="0" zoomScalePageLayoutView="0" workbookViewId="0" topLeftCell="A1">
      <selection activeCell="J20" sqref="J20"/>
    </sheetView>
  </sheetViews>
  <sheetFormatPr defaultColWidth="11.421875" defaultRowHeight="12.75"/>
  <cols>
    <col min="1" max="1" width="23.00390625" style="82" customWidth="1"/>
    <col min="2" max="2" width="11.421875" style="82" customWidth="1"/>
    <col min="3" max="3" width="16.00390625" style="82" customWidth="1"/>
    <col min="4" max="5" width="14.57421875" style="82" customWidth="1"/>
    <col min="6" max="6" width="16.00390625" style="82" customWidth="1"/>
    <col min="7" max="16384" width="11.421875" style="82" customWidth="1"/>
  </cols>
  <sheetData>
    <row r="1" ht="36.75" customHeight="1"/>
    <row r="2" spans="2:6" ht="40.5" customHeight="1">
      <c r="B2" s="100"/>
      <c r="C2" s="140" t="s">
        <v>58</v>
      </c>
      <c r="D2" s="141"/>
      <c r="E2" s="141"/>
      <c r="F2" s="142"/>
    </row>
    <row r="3" spans="2:6" ht="25.5">
      <c r="B3" s="101" t="s">
        <v>5</v>
      </c>
      <c r="C3" s="102">
        <v>2013</v>
      </c>
      <c r="D3" s="102">
        <v>2014</v>
      </c>
      <c r="E3" s="102">
        <v>2015</v>
      </c>
      <c r="F3" s="103">
        <v>2016</v>
      </c>
    </row>
    <row r="4" spans="2:6" ht="12.75">
      <c r="B4" s="104" t="s">
        <v>59</v>
      </c>
      <c r="C4" s="105" t="s">
        <v>60</v>
      </c>
      <c r="D4" s="105" t="s">
        <v>60</v>
      </c>
      <c r="E4" s="115" t="s">
        <v>61</v>
      </c>
      <c r="F4" s="116" t="s">
        <v>61</v>
      </c>
    </row>
    <row r="5" spans="2:6" ht="12.75">
      <c r="B5" s="104" t="s">
        <v>62</v>
      </c>
      <c r="C5" s="105" t="s">
        <v>63</v>
      </c>
      <c r="D5" s="105" t="s">
        <v>64</v>
      </c>
      <c r="E5" s="115" t="s">
        <v>65</v>
      </c>
      <c r="F5" s="116" t="s">
        <v>65</v>
      </c>
    </row>
    <row r="6" spans="2:7" ht="12.75">
      <c r="B6" s="104" t="s">
        <v>66</v>
      </c>
      <c r="C6" s="105" t="s">
        <v>67</v>
      </c>
      <c r="D6" s="105" t="s">
        <v>67</v>
      </c>
      <c r="E6" s="115" t="s">
        <v>68</v>
      </c>
      <c r="F6" s="116" t="s">
        <v>68</v>
      </c>
      <c r="G6" s="106"/>
    </row>
    <row r="7" spans="2:6" ht="12.75">
      <c r="B7" s="107"/>
      <c r="C7" s="108"/>
      <c r="D7" s="108"/>
      <c r="E7" s="108"/>
      <c r="F7" s="109"/>
    </row>
    <row r="8" ht="44.25" customHeight="1"/>
    <row r="9" spans="2:6" ht="38.25" customHeight="1">
      <c r="B9" s="100"/>
      <c r="C9" s="143" t="s">
        <v>69</v>
      </c>
      <c r="D9" s="144"/>
      <c r="E9" s="144"/>
      <c r="F9" s="145"/>
    </row>
    <row r="10" spans="2:6" s="110" customFormat="1" ht="36.75" customHeight="1">
      <c r="B10" s="101" t="s">
        <v>5</v>
      </c>
      <c r="C10" s="102">
        <v>2013</v>
      </c>
      <c r="D10" s="102">
        <v>2014</v>
      </c>
      <c r="E10" s="102">
        <v>2015</v>
      </c>
      <c r="F10" s="103">
        <v>2016</v>
      </c>
    </row>
    <row r="11" spans="2:6" ht="12.75">
      <c r="B11" s="104" t="s">
        <v>59</v>
      </c>
      <c r="C11" s="111" t="s">
        <v>70</v>
      </c>
      <c r="D11" s="112" t="s">
        <v>71</v>
      </c>
      <c r="E11" s="112" t="s">
        <v>72</v>
      </c>
      <c r="F11" s="117" t="s">
        <v>76</v>
      </c>
    </row>
    <row r="12" spans="2:6" ht="12.75">
      <c r="B12" s="104" t="s">
        <v>62</v>
      </c>
      <c r="C12" s="111" t="s">
        <v>70</v>
      </c>
      <c r="D12" s="112" t="s">
        <v>71</v>
      </c>
      <c r="E12" s="112" t="s">
        <v>72</v>
      </c>
      <c r="F12" s="117" t="s">
        <v>76</v>
      </c>
    </row>
    <row r="13" spans="2:6" ht="12.75">
      <c r="B13" s="104" t="s">
        <v>66</v>
      </c>
      <c r="C13" s="111" t="s">
        <v>70</v>
      </c>
      <c r="D13" s="112" t="s">
        <v>71</v>
      </c>
      <c r="E13" s="112" t="s">
        <v>72</v>
      </c>
      <c r="F13" s="117" t="s">
        <v>76</v>
      </c>
    </row>
    <row r="14" spans="2:6" ht="12.75">
      <c r="B14" s="107"/>
      <c r="C14" s="108"/>
      <c r="D14" s="108"/>
      <c r="E14" s="108"/>
      <c r="F14" s="109"/>
    </row>
  </sheetData>
  <sheetProtection/>
  <mergeCells count="2">
    <mergeCell ref="C2:F2"/>
    <mergeCell ref="C9:F9"/>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C51"/>
  <sheetViews>
    <sheetView showGridLines="0" zoomScalePageLayoutView="0" workbookViewId="0" topLeftCell="A1">
      <selection activeCell="B17" sqref="B17"/>
    </sheetView>
  </sheetViews>
  <sheetFormatPr defaultColWidth="11.421875" defaultRowHeight="12.75"/>
  <cols>
    <col min="1" max="1" width="11.7109375" style="82" customWidth="1"/>
    <col min="2" max="3" width="90.7109375" style="82" customWidth="1"/>
    <col min="4" max="22" width="11.421875" style="82" customWidth="1"/>
    <col min="23" max="23" width="16.140625" style="82" customWidth="1"/>
    <col min="24" max="24" width="6.57421875" style="82" customWidth="1"/>
    <col min="25" max="16384" width="11.421875" style="82" customWidth="1"/>
  </cols>
  <sheetData>
    <row r="1" spans="2:29" ht="20.25" customHeight="1">
      <c r="B1" s="98" t="s">
        <v>26</v>
      </c>
      <c r="C1" s="99" t="s">
        <v>27</v>
      </c>
      <c r="W1" s="83" t="s">
        <v>31</v>
      </c>
      <c r="Y1" s="84">
        <v>2008</v>
      </c>
      <c r="Z1" s="85">
        <v>2009</v>
      </c>
      <c r="AA1" s="84">
        <v>2010</v>
      </c>
      <c r="AB1" s="85">
        <v>2011</v>
      </c>
      <c r="AC1" s="84">
        <v>2012</v>
      </c>
    </row>
    <row r="2" spans="1:29" ht="15.75">
      <c r="A2" s="87">
        <v>2016</v>
      </c>
      <c r="B2" s="73" t="s">
        <v>77</v>
      </c>
      <c r="C2" s="73" t="s">
        <v>78</v>
      </c>
      <c r="W2" s="83"/>
      <c r="Y2" s="84"/>
      <c r="Z2" s="85"/>
      <c r="AA2" s="84"/>
      <c r="AB2" s="85"/>
      <c r="AC2" s="84"/>
    </row>
    <row r="3" spans="1:29" ht="15.75">
      <c r="A3" s="86">
        <v>2015</v>
      </c>
      <c r="B3" s="81" t="s">
        <v>79</v>
      </c>
      <c r="C3" s="73" t="s">
        <v>80</v>
      </c>
      <c r="W3" s="83"/>
      <c r="Y3" s="84"/>
      <c r="Z3" s="85"/>
      <c r="AA3" s="84"/>
      <c r="AB3" s="85"/>
      <c r="AC3" s="84"/>
    </row>
    <row r="4" spans="1:29" ht="15.75">
      <c r="A4" s="87">
        <v>2014</v>
      </c>
      <c r="B4" s="73" t="s">
        <v>81</v>
      </c>
      <c r="C4" s="73" t="s">
        <v>82</v>
      </c>
      <c r="W4" s="83"/>
      <c r="Y4" s="84"/>
      <c r="Z4" s="85"/>
      <c r="AA4" s="84"/>
      <c r="AB4" s="85"/>
      <c r="AC4" s="84"/>
    </row>
    <row r="5" spans="1:29" s="88" customFormat="1" ht="15.75">
      <c r="A5" s="86">
        <v>2013</v>
      </c>
      <c r="B5" s="81" t="s">
        <v>44</v>
      </c>
      <c r="C5" s="81" t="s">
        <v>45</v>
      </c>
      <c r="W5" s="89"/>
      <c r="Y5" s="90"/>
      <c r="Z5" s="89"/>
      <c r="AA5" s="90"/>
      <c r="AB5" s="89"/>
      <c r="AC5" s="90"/>
    </row>
    <row r="6" spans="1:29" s="88" customFormat="1" ht="15">
      <c r="A6" s="87">
        <v>2012</v>
      </c>
      <c r="B6" s="77" t="s">
        <v>25</v>
      </c>
      <c r="C6" s="77" t="s">
        <v>34</v>
      </c>
      <c r="W6" s="91" t="s">
        <v>32</v>
      </c>
      <c r="Y6" s="92">
        <v>39568</v>
      </c>
      <c r="Z6" s="92">
        <v>39980</v>
      </c>
      <c r="AA6" s="92">
        <v>40389</v>
      </c>
      <c r="AB6" s="92">
        <v>40604</v>
      </c>
      <c r="AC6" s="92">
        <v>41052</v>
      </c>
    </row>
    <row r="7" spans="1:29" s="88" customFormat="1" ht="15">
      <c r="A7" s="86">
        <v>2011</v>
      </c>
      <c r="B7" s="81" t="s">
        <v>24</v>
      </c>
      <c r="C7" s="81" t="s">
        <v>30</v>
      </c>
      <c r="W7" s="91" t="s">
        <v>33</v>
      </c>
      <c r="Y7" s="92">
        <v>39583</v>
      </c>
      <c r="Z7" s="92">
        <v>40080</v>
      </c>
      <c r="AA7" s="92">
        <v>40424</v>
      </c>
      <c r="AB7" s="92">
        <v>40617</v>
      </c>
      <c r="AC7" s="92">
        <v>41058</v>
      </c>
    </row>
    <row r="8" spans="1:29" s="88" customFormat="1" ht="15">
      <c r="A8" s="87">
        <v>2010</v>
      </c>
      <c r="B8" s="146" t="s">
        <v>29</v>
      </c>
      <c r="C8" s="146"/>
      <c r="W8" s="91" t="s">
        <v>37</v>
      </c>
      <c r="Y8" s="92">
        <v>39812</v>
      </c>
      <c r="Z8" s="92">
        <v>40177</v>
      </c>
      <c r="AA8" s="92">
        <v>40542</v>
      </c>
      <c r="AB8" s="93">
        <v>40812</v>
      </c>
      <c r="AC8" s="93">
        <v>41204</v>
      </c>
    </row>
    <row r="9" spans="1:29" s="88" customFormat="1" ht="15" customHeight="1">
      <c r="A9" s="86">
        <v>2009</v>
      </c>
      <c r="B9" s="147" t="s">
        <v>28</v>
      </c>
      <c r="C9" s="147"/>
      <c r="W9" s="91" t="s">
        <v>33</v>
      </c>
      <c r="Y9" s="92">
        <v>39846</v>
      </c>
      <c r="Z9" s="92">
        <v>40253</v>
      </c>
      <c r="AA9" s="93">
        <v>40574</v>
      </c>
      <c r="AB9" s="92">
        <v>40819</v>
      </c>
      <c r="AC9" s="92">
        <v>41229</v>
      </c>
    </row>
    <row r="11" spans="22:23" ht="15.75">
      <c r="V11" s="83" t="s">
        <v>36</v>
      </c>
      <c r="W11" s="73" t="s">
        <v>35</v>
      </c>
    </row>
    <row r="12" spans="22:29" ht="12.75">
      <c r="V12" s="94"/>
      <c r="W12" s="94"/>
      <c r="X12" s="94"/>
      <c r="Y12" s="95"/>
      <c r="Z12" s="95"/>
      <c r="AA12" s="95"/>
      <c r="AB12" s="95"/>
      <c r="AC12" s="95"/>
    </row>
    <row r="13" spans="22:29" ht="12.75">
      <c r="V13" s="94"/>
      <c r="W13" s="94"/>
      <c r="X13" s="94"/>
      <c r="Y13" s="94"/>
      <c r="Z13" s="94"/>
      <c r="AA13" s="94"/>
      <c r="AB13" s="94"/>
      <c r="AC13" s="94"/>
    </row>
    <row r="14" spans="22:29" ht="15.75">
      <c r="V14" s="96"/>
      <c r="W14" s="76"/>
      <c r="X14" s="94"/>
      <c r="Y14" s="94"/>
      <c r="Z14" s="94"/>
      <c r="AA14" s="94"/>
      <c r="AB14" s="94"/>
      <c r="AC14" s="94"/>
    </row>
    <row r="15" spans="22:29" ht="12.75">
      <c r="V15" s="94"/>
      <c r="W15" s="94"/>
      <c r="X15" s="94"/>
      <c r="Y15" s="94"/>
      <c r="Z15" s="94"/>
      <c r="AA15" s="94"/>
      <c r="AB15" s="94"/>
      <c r="AC15" s="94"/>
    </row>
    <row r="16" spans="22:29" ht="12.75">
      <c r="V16" s="94"/>
      <c r="W16" s="94"/>
      <c r="X16" s="94"/>
      <c r="Y16" s="94"/>
      <c r="Z16" s="94"/>
      <c r="AA16" s="94"/>
      <c r="AB16" s="94"/>
      <c r="AC16" s="94"/>
    </row>
    <row r="17" spans="22:29" ht="12.75">
      <c r="V17" s="94"/>
      <c r="W17" s="94"/>
      <c r="X17" s="94"/>
      <c r="Y17" s="94"/>
      <c r="Z17" s="94"/>
      <c r="AA17" s="94"/>
      <c r="AB17" s="94"/>
      <c r="AC17" s="94"/>
    </row>
    <row r="50" ht="12.75">
      <c r="A50" s="97" t="s">
        <v>46</v>
      </c>
    </row>
    <row r="51" ht="12.75">
      <c r="A51" s="97" t="s">
        <v>47</v>
      </c>
    </row>
  </sheetData>
  <sheetProtection/>
  <mergeCells count="2">
    <mergeCell ref="B8:C8"/>
    <mergeCell ref="B9:C9"/>
  </mergeCells>
  <hyperlinks>
    <hyperlink ref="B7" r:id="rId1" display="http://www.ingurumena.ejgv.euskadi.net/bopv2/datos/2011/03/1101404a.pdf"/>
    <hyperlink ref="B6" r:id="rId2" display="https://euskadi.net/bopv2/datos/2012/05/1202388a.pdf"/>
    <hyperlink ref="B9" r:id="rId3" display="http://www.lehendakaritza.ejgv.euskadi.net/r48-bopv2/es/p43aBOPVWebWar/VerParalelo.do?cd2009003679"/>
    <hyperlink ref="B8" r:id="rId4" display="http://www.lehendakaritza.ejgv.euskadi.net/r48-bopv2/es/p43aBOPVWebWar/VerParalelo.do?cd2010004058"/>
    <hyperlink ref="C7" r:id="rId5" display="http://www.lehendakaritza.ejgv.euskadi.net/r48-bopv2/es/p43aBOPVWebWar/VerParalelo.do?cs2011000051"/>
    <hyperlink ref="C6" r:id="rId6" display="http://www.lehendakaritza.ejgv.euskadi.net/r48-bopv2/es/p43aBOPVWebWar/VerParalelo.do?cd2012002388"/>
    <hyperlink ref="C3" r:id="rId7" display="https://www.euskadi.eus/y22-bopv/eu/bopv2/datos/2015/07/1503340e.shtml"/>
    <hyperlink ref="B3" r:id="rId8" display="https://www.euskadi.eus/y22-bopv/es/bopv2/datos/2015/07/1503340a.shtml"/>
    <hyperlink ref="B4" r:id="rId9" display="https://www.euskadi.eus/y22-bopv/es/bopv2/datos/2014/06/1402910a.shtml"/>
    <hyperlink ref="C4" r:id="rId10" display="https://www.euskadi.eus/y22-bopv/eu/bopv2/datos/2014/06/1402910e.shtml"/>
    <hyperlink ref="B2" r:id="rId11" display="https://www.euskadi.eus/y22-bopv/es/bopv2/datos/2016/05/1602088a.shtml"/>
    <hyperlink ref="C2" r:id="rId12" display="https://www.euskadi.eus/y22-bopv/eu/bopv2/datos/2016/05/1602088e.shtml"/>
  </hyperlinks>
  <printOptions/>
  <pageMargins left="0.75" right="0.75" top="1" bottom="1" header="0" footer="0"/>
  <pageSetup fitToWidth="2" fitToHeight="1" horizontalDpi="200" verticalDpi="200" orientation="landscape" paperSize="9" scale="67"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Ihobe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Salome Cenigaonaindia</dc:creator>
  <cp:keywords/>
  <dc:description/>
  <cp:lastModifiedBy>Salome Cenigaonaindia</cp:lastModifiedBy>
  <cp:lastPrinted>2017-04-11T09:36:03Z</cp:lastPrinted>
  <dcterms:created xsi:type="dcterms:W3CDTF">2010-10-25T11:41:42Z</dcterms:created>
  <dcterms:modified xsi:type="dcterms:W3CDTF">2017-04-11T09:36:15Z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Url">
    <vt:lpwstr/>
  </property>
  <property fmtid="{D5CDD505-2E9C-101B-9397-08002B2CF9AE}" pid="3" name="ShowRepairView">
    <vt:lpwstr/>
  </property>
  <property fmtid="{D5CDD505-2E9C-101B-9397-08002B2CF9AE}" pid="4" name="xd_ProgID">
    <vt:lpwstr/>
  </property>
  <property fmtid="{D5CDD505-2E9C-101B-9397-08002B2CF9AE}" pid="5" name="ContentType">
    <vt:lpwstr>Formulario</vt:lpwstr>
  </property>
  <property fmtid="{D5CDD505-2E9C-101B-9397-08002B2CF9AE}" pid="6" name="ShowCombineView">
    <vt:lpwstr/>
  </property>
</Properties>
</file>